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'BUF'!$A$1:$K$48</definedName>
    <definedName name="_xlnm.Print_Area" localSheetId="10">'DC10'!$A$1:$K$48</definedName>
    <definedName name="_xlnm.Print_Area" localSheetId="17">'DC12'!$A$1:$K$48</definedName>
    <definedName name="_xlnm.Print_Area" localSheetId="24">'DC13'!$A$1:$K$48</definedName>
    <definedName name="_xlnm.Print_Area" localSheetId="28">'DC14'!$A$1:$K$48</definedName>
    <definedName name="_xlnm.Print_Area" localSheetId="34">'DC15'!$A$1:$K$48</definedName>
    <definedName name="_xlnm.Print_Area" localSheetId="39">'DC44'!$A$1:$K$48</definedName>
    <definedName name="_xlnm.Print_Area" localSheetId="3">'EC101'!$A$1:$K$48</definedName>
    <definedName name="_xlnm.Print_Area" localSheetId="4">'EC102'!$A$1:$K$48</definedName>
    <definedName name="_xlnm.Print_Area" localSheetId="5">'EC104'!$A$1:$K$48</definedName>
    <definedName name="_xlnm.Print_Area" localSheetId="6">'EC105'!$A$1:$K$48</definedName>
    <definedName name="_xlnm.Print_Area" localSheetId="7">'EC106'!$A$1:$K$48</definedName>
    <definedName name="_xlnm.Print_Area" localSheetId="8">'EC108'!$A$1:$K$48</definedName>
    <definedName name="_xlnm.Print_Area" localSheetId="9">'EC109'!$A$1:$K$48</definedName>
    <definedName name="_xlnm.Print_Area" localSheetId="11">'EC121'!$A$1:$K$48</definedName>
    <definedName name="_xlnm.Print_Area" localSheetId="12">'EC122'!$A$1:$K$48</definedName>
    <definedName name="_xlnm.Print_Area" localSheetId="13">'EC123'!$A$1:$K$48</definedName>
    <definedName name="_xlnm.Print_Area" localSheetId="14">'EC124'!$A$1:$K$48</definedName>
    <definedName name="_xlnm.Print_Area" localSheetId="15">'EC126'!$A$1:$K$48</definedName>
    <definedName name="_xlnm.Print_Area" localSheetId="16">'EC129'!$A$1:$K$48</definedName>
    <definedName name="_xlnm.Print_Area" localSheetId="18">'EC131'!$A$1:$K$48</definedName>
    <definedName name="_xlnm.Print_Area" localSheetId="19">'EC135'!$A$1:$K$48</definedName>
    <definedName name="_xlnm.Print_Area" localSheetId="20">'EC136'!$A$1:$K$48</definedName>
    <definedName name="_xlnm.Print_Area" localSheetId="21">'EC137'!$A$1:$K$48</definedName>
    <definedName name="_xlnm.Print_Area" localSheetId="22">'EC138'!$A$1:$K$48</definedName>
    <definedName name="_xlnm.Print_Area" localSheetId="23">'EC139'!$A$1:$K$48</definedName>
    <definedName name="_xlnm.Print_Area" localSheetId="25">'EC141'!$A$1:$K$48</definedName>
    <definedName name="_xlnm.Print_Area" localSheetId="26">'EC142'!$A$1:$K$48</definedName>
    <definedName name="_xlnm.Print_Area" localSheetId="27">'EC145'!$A$1:$K$48</definedName>
    <definedName name="_xlnm.Print_Area" localSheetId="29">'EC153'!$A$1:$K$48</definedName>
    <definedName name="_xlnm.Print_Area" localSheetId="30">'EC154'!$A$1:$K$48</definedName>
    <definedName name="_xlnm.Print_Area" localSheetId="31">'EC155'!$A$1:$K$48</definedName>
    <definedName name="_xlnm.Print_Area" localSheetId="32">'EC156'!$A$1:$K$48</definedName>
    <definedName name="_xlnm.Print_Area" localSheetId="33">'EC157'!$A$1:$K$48</definedName>
    <definedName name="_xlnm.Print_Area" localSheetId="35">'EC441'!$A$1:$K$48</definedName>
    <definedName name="_xlnm.Print_Area" localSheetId="36">'EC442'!$A$1:$K$48</definedName>
    <definedName name="_xlnm.Print_Area" localSheetId="37">'EC443'!$A$1:$K$48</definedName>
    <definedName name="_xlnm.Print_Area" localSheetId="38">'EC444'!$A$1:$K$48</definedName>
    <definedName name="_xlnm.Print_Area" localSheetId="2">'NMA'!$A$1:$K$48</definedName>
    <definedName name="_xlnm.Print_Area" localSheetId="0">'Summary'!$A$1:$K$48</definedName>
  </definedNames>
  <calcPr fullCalcOnLoad="1"/>
</workbook>
</file>

<file path=xl/sharedStrings.xml><?xml version="1.0" encoding="utf-8"?>
<sst xmlns="http://schemas.openxmlformats.org/spreadsheetml/2006/main" count="2760" uniqueCount="92">
  <si>
    <t>Eastern Cape: Buffalo City(BUF) - Table SA24 Summary of Personnel Numbers for 4th Quarter ended 30 June 2019</t>
  </si>
  <si>
    <t>Summary of Personnel Numbers</t>
  </si>
  <si>
    <t>Ref</t>
  </si>
  <si>
    <t>2017/18</t>
  </si>
  <si>
    <t>Current year 2018/19</t>
  </si>
  <si>
    <t>Next year 2019/20</t>
  </si>
  <si>
    <t>Number</t>
  </si>
  <si>
    <t>1</t>
  </si>
  <si>
    <t>Positions</t>
  </si>
  <si>
    <t>Permanent Employees</t>
  </si>
  <si>
    <t>Contract Employees</t>
  </si>
  <si>
    <t>Municipal Council and Boards of Municipal Entities</t>
  </si>
  <si>
    <t>Councillors (Political Office Bearers plus Other Councillors)</t>
  </si>
  <si>
    <t>Board Members of municipal entities</t>
  </si>
  <si>
    <t>3</t>
  </si>
  <si>
    <t>Municipal employees</t>
  </si>
  <si>
    <t>4</t>
  </si>
  <si>
    <t>Municipal Manager and Senior Managers</t>
  </si>
  <si>
    <t>2</t>
  </si>
  <si>
    <t>Other Managers</t>
  </si>
  <si>
    <t>6</t>
  </si>
  <si>
    <t>Professionals</t>
  </si>
  <si>
    <t>Finance</t>
  </si>
  <si>
    <t>Spatial/town planning</t>
  </si>
  <si>
    <t>Information Technology</t>
  </si>
  <si>
    <t>Roads</t>
  </si>
  <si>
    <t>Electricity</t>
  </si>
  <si>
    <t>Water</t>
  </si>
  <si>
    <t>Sanitation</t>
  </si>
  <si>
    <t>Refuse</t>
  </si>
  <si>
    <t>Other</t>
  </si>
  <si>
    <t>Technicians</t>
  </si>
  <si>
    <t>Clerks (Clerical and administrative)</t>
  </si>
  <si>
    <t>Service and sales workers</t>
  </si>
  <si>
    <t>Skilled agricultural and fishery workers</t>
  </si>
  <si>
    <t>Craft and related trades</t>
  </si>
  <si>
    <t>Plant and Machine Operators</t>
  </si>
  <si>
    <t>Elementary Occupations</t>
  </si>
  <si>
    <t>TOTAL PERSONNEL NUMBERS</t>
  </si>
  <si>
    <t>% increase</t>
  </si>
  <si>
    <t>Total municipal employees headcount</t>
  </si>
  <si>
    <t>5</t>
  </si>
  <si>
    <t>Finance personnel headcount</t>
  </si>
  <si>
    <t>7</t>
  </si>
  <si>
    <t>Human Resources personnel headcount</t>
  </si>
  <si>
    <t>Eastern Cape: Nelson Mandela Bay(NMA) - Table SA24 Summary of Personnel Numbers for 4th Quarter ended 30 June 2019</t>
  </si>
  <si>
    <t>Eastern Cape: Dr Beyers Naude(EC101) - Table SA24 Summary of Personnel Numbers for 4th Quarter ended 30 June 2019</t>
  </si>
  <si>
    <t>Eastern Cape: Blue Crane Route(EC102) - Table SA24 Summary of Personnel Numbers for 4th Quarter ended 30 June 2019</t>
  </si>
  <si>
    <t>Eastern Cape: Makana(EC104) - Table SA24 Summary of Personnel Numbers for 4th Quarter ended 30 June 2019</t>
  </si>
  <si>
    <t>Eastern Cape: Ndlambe(EC105) - Table SA24 Summary of Personnel Numbers for 4th Quarter ended 30 June 2019</t>
  </si>
  <si>
    <t>Eastern Cape: Sundays River Valley(EC106) - Table SA24 Summary of Personnel Numbers for 4th Quarter ended 30 June 2019</t>
  </si>
  <si>
    <t>Eastern Cape: Kouga(EC108) - Table SA24 Summary of Personnel Numbers for 4th Quarter ended 30 June 2019</t>
  </si>
  <si>
    <t>Eastern Cape: Kou-Kamma(EC109) - Table SA24 Summary of Personnel Numbers for 4th Quarter ended 30 June 2019</t>
  </si>
  <si>
    <t>Eastern Cape: Sarah Baartman(DC10) - Table SA24 Summary of Personnel Numbers for 4th Quarter ended 30 June 2019</t>
  </si>
  <si>
    <t>Eastern Cape: Mbhashe(EC121) - Table SA24 Summary of Personnel Numbers for 4th Quarter ended 30 June 2019</t>
  </si>
  <si>
    <t>Eastern Cape: Mnquma(EC122) - Table SA24 Summary of Personnel Numbers for 4th Quarter ended 30 June 2019</t>
  </si>
  <si>
    <t>Eastern Cape: Great Kei(EC123) - Table SA24 Summary of Personnel Numbers for 4th Quarter ended 30 June 2019</t>
  </si>
  <si>
    <t>Eastern Cape: Amahlathi(EC124) - Table SA24 Summary of Personnel Numbers for 4th Quarter ended 30 June 2019</t>
  </si>
  <si>
    <t>Eastern Cape: Ngqushwa(EC126) - Table SA24 Summary of Personnel Numbers for 4th Quarter ended 30 June 2019</t>
  </si>
  <si>
    <t>Eastern Cape: Raymond Mhlaba(EC129) - Table SA24 Summary of Personnel Numbers for 4th Quarter ended 30 June 2019</t>
  </si>
  <si>
    <t>Eastern Cape: Amathole(DC12) - Table SA24 Summary of Personnel Numbers for 4th Quarter ended 30 June 2019</t>
  </si>
  <si>
    <t>Eastern Cape: Inxuba Yethemba(EC131) - Table SA24 Summary of Personnel Numbers for 4th Quarter ended 30 June 2019</t>
  </si>
  <si>
    <t>Eastern Cape: Intsika Yethu(EC135) - Table SA24 Summary of Personnel Numbers for 4th Quarter ended 30 June 2019</t>
  </si>
  <si>
    <t>Eastern Cape: Emalahleni (EC)(EC136) - Table SA24 Summary of Personnel Numbers for 4th Quarter ended 30 June 2019</t>
  </si>
  <si>
    <t>Eastern Cape: Engcobo(EC137) - Table SA24 Summary of Personnel Numbers for 4th Quarter ended 30 June 2019</t>
  </si>
  <si>
    <t>Eastern Cape: Sakhisizwe(EC138) - Table SA24 Summary of Personnel Numbers for 4th Quarter ended 30 June 2019</t>
  </si>
  <si>
    <t>Eastern Cape: Enoch Mgijima(EC139) - Table SA24 Summary of Personnel Numbers for 4th Quarter ended 30 June 2019</t>
  </si>
  <si>
    <t>Eastern Cape: Chris Hani(DC13) - Table SA24 Summary of Personnel Numbers for 4th Quarter ended 30 June 2019</t>
  </si>
  <si>
    <t>Eastern Cape: Elundini(EC141) - Table SA24 Summary of Personnel Numbers for 4th Quarter ended 30 June 2019</t>
  </si>
  <si>
    <t>Eastern Cape: Senqu(EC142) - Table SA24 Summary of Personnel Numbers for 4th Quarter ended 30 June 2019</t>
  </si>
  <si>
    <t>Eastern Cape: Walter Sisulu(EC145) - Table SA24 Summary of Personnel Numbers for 4th Quarter ended 30 June 2019</t>
  </si>
  <si>
    <t>Eastern Cape: Joe Gqabi(DC14) - Table SA24 Summary of Personnel Numbers for 4th Quarter ended 30 June 2019</t>
  </si>
  <si>
    <t>Eastern Cape: Ngquza Hills(EC153) - Table SA24 Summary of Personnel Numbers for 4th Quarter ended 30 June 2019</t>
  </si>
  <si>
    <t>Eastern Cape: Port St Johns(EC154) - Table SA24 Summary of Personnel Numbers for 4th Quarter ended 30 June 2019</t>
  </si>
  <si>
    <t>Eastern Cape: Nyandeni(EC155) - Table SA24 Summary of Personnel Numbers for 4th Quarter ended 30 June 2019</t>
  </si>
  <si>
    <t>Eastern Cape: Mhlontlo(EC156) - Table SA24 Summary of Personnel Numbers for 4th Quarter ended 30 June 2019</t>
  </si>
  <si>
    <t>Eastern Cape: King Sabata Dalindyebo(EC157) - Table SA24 Summary of Personnel Numbers for 4th Quarter ended 30 June 2019</t>
  </si>
  <si>
    <t>Eastern Cape: O R Tambo(DC15) - Table SA24 Summary of Personnel Numbers for 4th Quarter ended 30 June 2019</t>
  </si>
  <si>
    <t>Eastern Cape: Matatiele(EC441) - Table SA24 Summary of Personnel Numbers for 4th Quarter ended 30 June 2019</t>
  </si>
  <si>
    <t>Eastern Cape: Umzimvubu(EC442) - Table SA24 Summary of Personnel Numbers for 4th Quarter ended 30 June 2019</t>
  </si>
  <si>
    <t>Eastern Cape: Mbizana(EC443) - Table SA24 Summary of Personnel Numbers for 4th Quarter ended 30 June 2019</t>
  </si>
  <si>
    <t>Eastern Cape: Ntabankulu(EC444) - Table SA24 Summary of Personnel Numbers for 4th Quarter ended 30 June 2019</t>
  </si>
  <si>
    <t>Eastern Cape: Alfred Nzo(DC44) - Table SA24 Summary of Personnel Numbers for 4th Quarter ended 30 June 2019</t>
  </si>
  <si>
    <t>Summary - SA24 Summary of Personnel Numbers for 4th Quarter ended 30 June 2019</t>
  </si>
  <si>
    <t>References</t>
  </si>
  <si>
    <t>1. Full Time Equivalent (FTE). E.g. One full time person = 1FTE. A person working half time (say 4 hours out of 8) = 0.5FTE.</t>
  </si>
  <si>
    <t>2. s57 of the Systems Act</t>
  </si>
  <si>
    <t>3. Include only in Consolidated Statements</t>
  </si>
  <si>
    <t>4. Include municipal entity employees in Consolidated Statements</t>
  </si>
  <si>
    <t>5. Include headcount (number fo persons, Not FTE) of managers and staff only (exclude councillors)</t>
  </si>
  <si>
    <t>6. Managers who provide the direction of a critical technical function</t>
  </si>
  <si>
    <t>7. Total number of employees working on these functions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</si>
</sst>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_);\(#,###.0\);"/>
    <numFmt numFmtId="178" formatCode="_(* #,##0,_);_(* \(#,##0,\);_(* &quot;–&quot;?_);_(@_)"/>
    <numFmt numFmtId="179" formatCode="_(* #,##0_);_(* \(#,##0\);_(* &quot;–&quot;?_);_(@_)"/>
    <numFmt numFmtId="180" formatCode="0.0\%;\(0.0\%\);_(* &quot;-&quot;_)"/>
    <numFmt numFmtId="181" formatCode="_(* #,##0_);_(* \(#,##0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178" fontId="2" fillId="0" borderId="17" xfId="0" applyNumberFormat="1" applyFont="1" applyFill="1" applyBorder="1" applyAlignment="1" applyProtection="1">
      <alignment horizontal="center" vertical="center"/>
      <protection/>
    </xf>
    <xf numFmtId="178" fontId="2" fillId="0" borderId="18" xfId="0" applyNumberFormat="1" applyFont="1" applyFill="1" applyBorder="1" applyAlignment="1" applyProtection="1">
      <alignment horizontal="center" vertical="center"/>
      <protection/>
    </xf>
    <xf numFmtId="178" fontId="2" fillId="0" borderId="19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80" fontId="2" fillId="0" borderId="11" xfId="0" applyNumberFormat="1" applyFont="1" applyFill="1" applyBorder="1" applyAlignment="1" applyProtection="1">
      <alignment/>
      <protection/>
    </xf>
    <xf numFmtId="180" fontId="2" fillId="0" borderId="22" xfId="0" applyNumberFormat="1" applyFont="1" applyFill="1" applyBorder="1" applyAlignment="1" applyProtection="1">
      <alignment/>
      <protection/>
    </xf>
    <xf numFmtId="180" fontId="2" fillId="0" borderId="10" xfId="0" applyNumberFormat="1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81" fontId="3" fillId="0" borderId="17" xfId="0" applyNumberFormat="1" applyFont="1" applyFill="1" applyBorder="1" applyAlignment="1" applyProtection="1">
      <alignment/>
      <protection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19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0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19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181" fontId="2" fillId="0" borderId="20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indent="1"/>
      <protection/>
    </xf>
    <xf numFmtId="0" fontId="3" fillId="0" borderId="19" xfId="0" applyNumberFormat="1" applyFont="1" applyFill="1" applyBorder="1" applyAlignment="1" applyProtection="1">
      <alignment horizontal="left" indent="1"/>
      <protection/>
    </xf>
    <xf numFmtId="0" fontId="4" fillId="0" borderId="19" xfId="0" applyNumberFormat="1" applyFont="1" applyFill="1" applyBorder="1" applyAlignment="1" applyProtection="1">
      <alignment horizontal="left" indent="2"/>
      <protection/>
    </xf>
    <xf numFmtId="0" fontId="2" fillId="0" borderId="25" xfId="0" applyNumberFormat="1" applyFont="1" applyFill="1" applyBorder="1" applyAlignment="1" applyProtection="1">
      <alignment/>
      <protection/>
    </xf>
    <xf numFmtId="181" fontId="2" fillId="0" borderId="21" xfId="0" applyNumberFormat="1" applyFont="1" applyFill="1" applyBorder="1" applyAlignment="1" applyProtection="1">
      <alignment/>
      <protection/>
    </xf>
    <xf numFmtId="181" fontId="2" fillId="0" borderId="26" xfId="0" applyNumberFormat="1" applyFont="1" applyFill="1" applyBorder="1" applyAlignment="1" applyProtection="1">
      <alignment/>
      <protection/>
    </xf>
    <xf numFmtId="181" fontId="2" fillId="0" borderId="25" xfId="42" applyNumberFormat="1" applyFont="1" applyFill="1" applyBorder="1" applyAlignment="1" applyProtection="1">
      <alignment/>
      <protection/>
    </xf>
    <xf numFmtId="181" fontId="2" fillId="0" borderId="21" xfId="42" applyNumberFormat="1" applyFont="1" applyFill="1" applyBorder="1" applyAlignment="1" applyProtection="1">
      <alignment/>
      <protection/>
    </xf>
    <xf numFmtId="181" fontId="2" fillId="0" borderId="27" xfId="42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horizontal="left" indent="1"/>
      <protection/>
    </xf>
    <xf numFmtId="0" fontId="3" fillId="0" borderId="14" xfId="0" applyNumberFormat="1" applyFont="1" applyBorder="1" applyAlignment="1" applyProtection="1">
      <alignment horizontal="left" indent="1"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PageLayoutView="0" workbookViewId="0" topLeftCell="A1">
      <selection activeCell="Q37" sqref="Q37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f>SUM(BUF:DC44!C5)</f>
        <v>1058</v>
      </c>
      <c r="D5" s="27">
        <f>SUM(BUF:DC44!D5)</f>
        <v>62</v>
      </c>
      <c r="E5" s="28">
        <f>SUM(BUF:DC44!E5)</f>
        <v>1048</v>
      </c>
      <c r="F5" s="29">
        <f>SUM(BUF:DC44!F5)</f>
        <v>1135</v>
      </c>
      <c r="G5" s="27">
        <f>SUM(BUF:DC44!G5)</f>
        <v>14</v>
      </c>
      <c r="H5" s="30">
        <f>SUM(BUF:DC44!H5)</f>
        <v>1073</v>
      </c>
      <c r="I5" s="31">
        <f>SUM(BUF:DC44!I5)</f>
        <v>1153</v>
      </c>
      <c r="J5" s="27">
        <f>SUM(BUF:DC44!J5)</f>
        <v>13</v>
      </c>
      <c r="K5" s="28">
        <f>SUM(BUF:DC44!K5)</f>
        <v>1091</v>
      </c>
    </row>
    <row r="6" spans="1:11" ht="13.5">
      <c r="A6" s="39" t="s">
        <v>13</v>
      </c>
      <c r="B6" s="11" t="s">
        <v>14</v>
      </c>
      <c r="C6" s="27">
        <f>SUM(BUF:DC44!C6)</f>
        <v>26</v>
      </c>
      <c r="D6" s="27">
        <f>SUM(BUF:DC44!D6)</f>
        <v>0</v>
      </c>
      <c r="E6" s="28">
        <f>SUM(BUF:DC44!E6)</f>
        <v>26</v>
      </c>
      <c r="F6" s="29">
        <f>SUM(BUF:DC44!F6)</f>
        <v>26</v>
      </c>
      <c r="G6" s="27">
        <f>SUM(BUF:DC44!G6)</f>
        <v>0</v>
      </c>
      <c r="H6" s="30">
        <f>SUM(BUF:DC44!H6)</f>
        <v>26</v>
      </c>
      <c r="I6" s="31">
        <f>SUM(BUF:DC44!I6)</f>
        <v>26</v>
      </c>
      <c r="J6" s="27">
        <f>SUM(BUF:DC44!J6)</f>
        <v>0</v>
      </c>
      <c r="K6" s="28">
        <f>SUM(BUF:DC44!K6)</f>
        <v>26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f>SUM(BUF:DC44!C8)</f>
        <v>159</v>
      </c>
      <c r="D8" s="27">
        <f>SUM(BUF:DC44!D8)</f>
        <v>18</v>
      </c>
      <c r="E8" s="28">
        <f>SUM(BUF:DC44!E8)</f>
        <v>140</v>
      </c>
      <c r="F8" s="29">
        <f>SUM(BUF:DC44!F8)</f>
        <v>165</v>
      </c>
      <c r="G8" s="27">
        <f>SUM(BUF:DC44!G8)</f>
        <v>12</v>
      </c>
      <c r="H8" s="30">
        <f>SUM(BUF:DC44!H8)</f>
        <v>140</v>
      </c>
      <c r="I8" s="31">
        <f>SUM(BUF:DC44!I8)</f>
        <v>160</v>
      </c>
      <c r="J8" s="27">
        <f>SUM(BUF:DC44!J8)</f>
        <v>9</v>
      </c>
      <c r="K8" s="28">
        <f>SUM(BUF:DC44!K8)</f>
        <v>140</v>
      </c>
    </row>
    <row r="9" spans="1:11" ht="13.5">
      <c r="A9" s="39" t="s">
        <v>19</v>
      </c>
      <c r="B9" s="11" t="s">
        <v>20</v>
      </c>
      <c r="C9" s="27">
        <f>SUM(BUF:DC44!C9)</f>
        <v>726</v>
      </c>
      <c r="D9" s="27">
        <f>SUM(BUF:DC44!D9)</f>
        <v>431</v>
      </c>
      <c r="E9" s="28">
        <f>SUM(BUF:DC44!E9)</f>
        <v>109</v>
      </c>
      <c r="F9" s="29">
        <f>SUM(BUF:DC44!F9)</f>
        <v>531</v>
      </c>
      <c r="G9" s="27">
        <f>SUM(BUF:DC44!G9)</f>
        <v>401</v>
      </c>
      <c r="H9" s="30">
        <f>SUM(BUF:DC44!H9)</f>
        <v>116</v>
      </c>
      <c r="I9" s="31">
        <f>SUM(BUF:DC44!I9)</f>
        <v>630</v>
      </c>
      <c r="J9" s="27">
        <f>SUM(BUF:DC44!J9)</f>
        <v>383</v>
      </c>
      <c r="K9" s="28">
        <f>SUM(BUF:DC44!K9)</f>
        <v>254</v>
      </c>
    </row>
    <row r="10" spans="1:11" ht="13.5">
      <c r="A10" s="39" t="s">
        <v>21</v>
      </c>
      <c r="B10" s="11"/>
      <c r="C10" s="32">
        <f>SUM(C11:C19)</f>
        <v>3399</v>
      </c>
      <c r="D10" s="32">
        <f aca="true" t="shared" si="0" ref="D10:K10">SUM(D11:D19)</f>
        <v>2234</v>
      </c>
      <c r="E10" s="33">
        <f t="shared" si="0"/>
        <v>109</v>
      </c>
      <c r="F10" s="34">
        <f t="shared" si="0"/>
        <v>3409</v>
      </c>
      <c r="G10" s="32">
        <f t="shared" si="0"/>
        <v>2538</v>
      </c>
      <c r="H10" s="35">
        <f t="shared" si="0"/>
        <v>152</v>
      </c>
      <c r="I10" s="36">
        <f t="shared" si="0"/>
        <v>2954</v>
      </c>
      <c r="J10" s="32">
        <f t="shared" si="0"/>
        <v>2700</v>
      </c>
      <c r="K10" s="33">
        <f t="shared" si="0"/>
        <v>184</v>
      </c>
    </row>
    <row r="11" spans="1:11" ht="13.5">
      <c r="A11" s="40" t="s">
        <v>22</v>
      </c>
      <c r="B11" s="11"/>
      <c r="C11" s="27">
        <f>SUM(BUF:DC44!C11)</f>
        <v>753</v>
      </c>
      <c r="D11" s="27">
        <f>SUM(BUF:DC44!D11)</f>
        <v>479</v>
      </c>
      <c r="E11" s="28">
        <f>SUM(BUF:DC44!E11)</f>
        <v>42</v>
      </c>
      <c r="F11" s="29">
        <f>SUM(BUF:DC44!F11)</f>
        <v>881</v>
      </c>
      <c r="G11" s="27">
        <f>SUM(BUF:DC44!G11)</f>
        <v>449</v>
      </c>
      <c r="H11" s="30">
        <f>SUM(BUF:DC44!H11)</f>
        <v>41</v>
      </c>
      <c r="I11" s="31">
        <f>SUM(BUF:DC44!I11)</f>
        <v>633</v>
      </c>
      <c r="J11" s="27">
        <f>SUM(BUF:DC44!J11)</f>
        <v>560</v>
      </c>
      <c r="K11" s="28">
        <f>SUM(BUF:DC44!K11)</f>
        <v>54</v>
      </c>
    </row>
    <row r="12" spans="1:11" ht="13.5">
      <c r="A12" s="40" t="s">
        <v>23</v>
      </c>
      <c r="B12" s="11"/>
      <c r="C12" s="27">
        <f>SUM(BUF:DC44!C12)</f>
        <v>113</v>
      </c>
      <c r="D12" s="27">
        <f>SUM(BUF:DC44!D12)</f>
        <v>103</v>
      </c>
      <c r="E12" s="28">
        <f>SUM(BUF:DC44!E12)</f>
        <v>5</v>
      </c>
      <c r="F12" s="29">
        <f>SUM(BUF:DC44!F12)</f>
        <v>110</v>
      </c>
      <c r="G12" s="27">
        <f>SUM(BUF:DC44!G12)</f>
        <v>92</v>
      </c>
      <c r="H12" s="30">
        <f>SUM(BUF:DC44!H12)</f>
        <v>5</v>
      </c>
      <c r="I12" s="31">
        <f>SUM(BUF:DC44!I12)</f>
        <v>113</v>
      </c>
      <c r="J12" s="27">
        <f>SUM(BUF:DC44!J12)</f>
        <v>99</v>
      </c>
      <c r="K12" s="28">
        <f>SUM(BUF:DC44!K12)</f>
        <v>8</v>
      </c>
    </row>
    <row r="13" spans="1:11" ht="13.5">
      <c r="A13" s="40" t="s">
        <v>24</v>
      </c>
      <c r="B13" s="11"/>
      <c r="C13" s="27">
        <f>SUM(BUF:DC44!C13)</f>
        <v>87</v>
      </c>
      <c r="D13" s="27">
        <f>SUM(BUF:DC44!D13)</f>
        <v>60</v>
      </c>
      <c r="E13" s="28">
        <f>SUM(BUF:DC44!E13)</f>
        <v>10</v>
      </c>
      <c r="F13" s="29">
        <f>SUM(BUF:DC44!F13)</f>
        <v>93</v>
      </c>
      <c r="G13" s="27">
        <f>SUM(BUF:DC44!G13)</f>
        <v>71</v>
      </c>
      <c r="H13" s="30">
        <f>SUM(BUF:DC44!H13)</f>
        <v>4</v>
      </c>
      <c r="I13" s="31">
        <f>SUM(BUF:DC44!I13)</f>
        <v>83</v>
      </c>
      <c r="J13" s="27">
        <f>SUM(BUF:DC44!J13)</f>
        <v>62</v>
      </c>
      <c r="K13" s="28">
        <f>SUM(BUF:DC44!K13)</f>
        <v>5</v>
      </c>
    </row>
    <row r="14" spans="1:11" ht="13.5">
      <c r="A14" s="40" t="s">
        <v>25</v>
      </c>
      <c r="B14" s="11"/>
      <c r="C14" s="27">
        <f>SUM(BUF:DC44!C14)</f>
        <v>436</v>
      </c>
      <c r="D14" s="27">
        <f>SUM(BUF:DC44!D14)</f>
        <v>427</v>
      </c>
      <c r="E14" s="28">
        <f>SUM(BUF:DC44!E14)</f>
        <v>5</v>
      </c>
      <c r="F14" s="29">
        <f>SUM(BUF:DC44!F14)</f>
        <v>233</v>
      </c>
      <c r="G14" s="27">
        <f>SUM(BUF:DC44!G14)</f>
        <v>209</v>
      </c>
      <c r="H14" s="30">
        <f>SUM(BUF:DC44!H14)</f>
        <v>7</v>
      </c>
      <c r="I14" s="31">
        <f>SUM(BUF:DC44!I14)</f>
        <v>228</v>
      </c>
      <c r="J14" s="27">
        <f>SUM(BUF:DC44!J14)</f>
        <v>204</v>
      </c>
      <c r="K14" s="28">
        <f>SUM(BUF:DC44!K14)</f>
        <v>7</v>
      </c>
    </row>
    <row r="15" spans="1:11" ht="13.5">
      <c r="A15" s="40" t="s">
        <v>26</v>
      </c>
      <c r="B15" s="11"/>
      <c r="C15" s="27">
        <f>SUM(BUF:DC44!C15)</f>
        <v>102</v>
      </c>
      <c r="D15" s="27">
        <f>SUM(BUF:DC44!D15)</f>
        <v>94</v>
      </c>
      <c r="E15" s="28">
        <f>SUM(BUF:DC44!E15)</f>
        <v>2</v>
      </c>
      <c r="F15" s="29">
        <f>SUM(BUF:DC44!F15)</f>
        <v>126</v>
      </c>
      <c r="G15" s="27">
        <f>SUM(BUF:DC44!G15)</f>
        <v>105</v>
      </c>
      <c r="H15" s="30">
        <f>SUM(BUF:DC44!H15)</f>
        <v>13</v>
      </c>
      <c r="I15" s="31">
        <f>SUM(BUF:DC44!I15)</f>
        <v>124</v>
      </c>
      <c r="J15" s="27">
        <f>SUM(BUF:DC44!J15)</f>
        <v>100</v>
      </c>
      <c r="K15" s="28">
        <f>SUM(BUF:DC44!K15)</f>
        <v>18</v>
      </c>
    </row>
    <row r="16" spans="1:11" ht="13.5">
      <c r="A16" s="40" t="s">
        <v>27</v>
      </c>
      <c r="B16" s="11"/>
      <c r="C16" s="27">
        <f>SUM(BUF:DC44!C16)</f>
        <v>817</v>
      </c>
      <c r="D16" s="27">
        <f>SUM(BUF:DC44!D16)</f>
        <v>30</v>
      </c>
      <c r="E16" s="28">
        <f>SUM(BUF:DC44!E16)</f>
        <v>0</v>
      </c>
      <c r="F16" s="29">
        <f>SUM(BUF:DC44!F16)</f>
        <v>275</v>
      </c>
      <c r="G16" s="27">
        <f>SUM(BUF:DC44!G16)</f>
        <v>15</v>
      </c>
      <c r="H16" s="30">
        <f>SUM(BUF:DC44!H16)</f>
        <v>1</v>
      </c>
      <c r="I16" s="31">
        <f>SUM(BUF:DC44!I16)</f>
        <v>37</v>
      </c>
      <c r="J16" s="27">
        <f>SUM(BUF:DC44!J16)</f>
        <v>32</v>
      </c>
      <c r="K16" s="28">
        <f>SUM(BUF:DC44!K16)</f>
        <v>0</v>
      </c>
    </row>
    <row r="17" spans="1:11" ht="13.5">
      <c r="A17" s="40" t="s">
        <v>28</v>
      </c>
      <c r="B17" s="11"/>
      <c r="C17" s="27">
        <f>SUM(BUF:DC44!C17)</f>
        <v>18</v>
      </c>
      <c r="D17" s="27">
        <f>SUM(BUF:DC44!D17)</f>
        <v>17</v>
      </c>
      <c r="E17" s="28">
        <f>SUM(BUF:DC44!E17)</f>
        <v>0</v>
      </c>
      <c r="F17" s="29">
        <f>SUM(BUF:DC44!F17)</f>
        <v>14</v>
      </c>
      <c r="G17" s="27">
        <f>SUM(BUF:DC44!G17)</f>
        <v>11</v>
      </c>
      <c r="H17" s="30">
        <f>SUM(BUF:DC44!H17)</f>
        <v>1</v>
      </c>
      <c r="I17" s="31">
        <f>SUM(BUF:DC44!I17)</f>
        <v>17</v>
      </c>
      <c r="J17" s="27">
        <f>SUM(BUF:DC44!J17)</f>
        <v>14</v>
      </c>
      <c r="K17" s="28">
        <f>SUM(BUF:DC44!K17)</f>
        <v>1</v>
      </c>
    </row>
    <row r="18" spans="1:11" ht="13.5">
      <c r="A18" s="40" t="s">
        <v>29</v>
      </c>
      <c r="B18" s="11"/>
      <c r="C18" s="27">
        <f>SUM(BUF:DC44!C18)</f>
        <v>274</v>
      </c>
      <c r="D18" s="27">
        <f>SUM(BUF:DC44!D18)</f>
        <v>269</v>
      </c>
      <c r="E18" s="28">
        <f>SUM(BUF:DC44!E18)</f>
        <v>3</v>
      </c>
      <c r="F18" s="29">
        <f>SUM(BUF:DC44!F18)</f>
        <v>212</v>
      </c>
      <c r="G18" s="27">
        <f>SUM(BUF:DC44!G18)</f>
        <v>210</v>
      </c>
      <c r="H18" s="30">
        <f>SUM(BUF:DC44!H18)</f>
        <v>34</v>
      </c>
      <c r="I18" s="31">
        <f>SUM(BUF:DC44!I18)</f>
        <v>331</v>
      </c>
      <c r="J18" s="27">
        <f>SUM(BUF:DC44!J18)</f>
        <v>328</v>
      </c>
      <c r="K18" s="28">
        <f>SUM(BUF:DC44!K18)</f>
        <v>34</v>
      </c>
    </row>
    <row r="19" spans="1:11" ht="13.5">
      <c r="A19" s="40" t="s">
        <v>30</v>
      </c>
      <c r="B19" s="11"/>
      <c r="C19" s="27">
        <f>SUM(BUF:DC44!C19)</f>
        <v>799</v>
      </c>
      <c r="D19" s="27">
        <f>SUM(BUF:DC44!D19)</f>
        <v>755</v>
      </c>
      <c r="E19" s="28">
        <f>SUM(BUF:DC44!E19)</f>
        <v>42</v>
      </c>
      <c r="F19" s="29">
        <f>SUM(BUF:DC44!F19)</f>
        <v>1465</v>
      </c>
      <c r="G19" s="27">
        <f>SUM(BUF:DC44!G19)</f>
        <v>1376</v>
      </c>
      <c r="H19" s="30">
        <f>SUM(BUF:DC44!H19)</f>
        <v>46</v>
      </c>
      <c r="I19" s="31">
        <f>SUM(BUF:DC44!I19)</f>
        <v>1388</v>
      </c>
      <c r="J19" s="27">
        <f>SUM(BUF:DC44!J19)</f>
        <v>1301</v>
      </c>
      <c r="K19" s="28">
        <f>SUM(BUF:DC44!K19)</f>
        <v>57</v>
      </c>
    </row>
    <row r="20" spans="1:11" ht="13.5">
      <c r="A20" s="39" t="s">
        <v>31</v>
      </c>
      <c r="B20" s="11"/>
      <c r="C20" s="32">
        <f>SUM(C21:C29)</f>
        <v>2563</v>
      </c>
      <c r="D20" s="32">
        <f aca="true" t="shared" si="1" ref="D20:K20">SUM(D21:D29)</f>
        <v>2338</v>
      </c>
      <c r="E20" s="33">
        <f t="shared" si="1"/>
        <v>62</v>
      </c>
      <c r="F20" s="34">
        <f t="shared" si="1"/>
        <v>2716</v>
      </c>
      <c r="G20" s="32">
        <f t="shared" si="1"/>
        <v>2413</v>
      </c>
      <c r="H20" s="35">
        <f t="shared" si="1"/>
        <v>116</v>
      </c>
      <c r="I20" s="36">
        <f t="shared" si="1"/>
        <v>4181</v>
      </c>
      <c r="J20" s="32">
        <f t="shared" si="1"/>
        <v>3884</v>
      </c>
      <c r="K20" s="33">
        <f t="shared" si="1"/>
        <v>158</v>
      </c>
    </row>
    <row r="21" spans="1:11" ht="13.5">
      <c r="A21" s="40" t="s">
        <v>22</v>
      </c>
      <c r="B21" s="11"/>
      <c r="C21" s="27">
        <f>SUM(BUF:DC44!C21)</f>
        <v>153</v>
      </c>
      <c r="D21" s="27">
        <f>SUM(BUF:DC44!D21)</f>
        <v>132</v>
      </c>
      <c r="E21" s="28">
        <f>SUM(BUF:DC44!E21)</f>
        <v>8</v>
      </c>
      <c r="F21" s="29">
        <f>SUM(BUF:DC44!F21)</f>
        <v>194</v>
      </c>
      <c r="G21" s="27">
        <f>SUM(BUF:DC44!G21)</f>
        <v>171</v>
      </c>
      <c r="H21" s="30">
        <f>SUM(BUF:DC44!H21)</f>
        <v>5</v>
      </c>
      <c r="I21" s="31">
        <f>SUM(BUF:DC44!I21)</f>
        <v>219</v>
      </c>
      <c r="J21" s="27">
        <f>SUM(BUF:DC44!J21)</f>
        <v>196</v>
      </c>
      <c r="K21" s="28">
        <f>SUM(BUF:DC44!K21)</f>
        <v>6</v>
      </c>
    </row>
    <row r="22" spans="1:11" ht="13.5">
      <c r="A22" s="40" t="s">
        <v>23</v>
      </c>
      <c r="B22" s="11"/>
      <c r="C22" s="27">
        <f>SUM(BUF:DC44!C22)</f>
        <v>50</v>
      </c>
      <c r="D22" s="27">
        <f>SUM(BUF:DC44!D22)</f>
        <v>48</v>
      </c>
      <c r="E22" s="28">
        <f>SUM(BUF:DC44!E22)</f>
        <v>2</v>
      </c>
      <c r="F22" s="29">
        <f>SUM(BUF:DC44!F22)</f>
        <v>71</v>
      </c>
      <c r="G22" s="27">
        <f>SUM(BUF:DC44!G22)</f>
        <v>62</v>
      </c>
      <c r="H22" s="30">
        <f>SUM(BUF:DC44!H22)</f>
        <v>3</v>
      </c>
      <c r="I22" s="31">
        <f>SUM(BUF:DC44!I22)</f>
        <v>57</v>
      </c>
      <c r="J22" s="27">
        <f>SUM(BUF:DC44!J22)</f>
        <v>52</v>
      </c>
      <c r="K22" s="28">
        <f>SUM(BUF:DC44!K22)</f>
        <v>3</v>
      </c>
    </row>
    <row r="23" spans="1:11" ht="13.5">
      <c r="A23" s="40" t="s">
        <v>24</v>
      </c>
      <c r="B23" s="11"/>
      <c r="C23" s="27">
        <f>SUM(BUF:DC44!C23)</f>
        <v>83</v>
      </c>
      <c r="D23" s="27">
        <f>SUM(BUF:DC44!D23)</f>
        <v>39</v>
      </c>
      <c r="E23" s="28">
        <f>SUM(BUF:DC44!E23)</f>
        <v>3</v>
      </c>
      <c r="F23" s="29">
        <f>SUM(BUF:DC44!F23)</f>
        <v>95</v>
      </c>
      <c r="G23" s="27">
        <f>SUM(BUF:DC44!G23)</f>
        <v>46</v>
      </c>
      <c r="H23" s="30">
        <f>SUM(BUF:DC44!H23)</f>
        <v>2</v>
      </c>
      <c r="I23" s="31">
        <f>SUM(BUF:DC44!I23)</f>
        <v>120</v>
      </c>
      <c r="J23" s="27">
        <f>SUM(BUF:DC44!J23)</f>
        <v>104</v>
      </c>
      <c r="K23" s="28">
        <f>SUM(BUF:DC44!K23)</f>
        <v>6</v>
      </c>
    </row>
    <row r="24" spans="1:11" ht="13.5">
      <c r="A24" s="40" t="s">
        <v>25</v>
      </c>
      <c r="B24" s="11"/>
      <c r="C24" s="27">
        <f>SUM(BUF:DC44!C24)</f>
        <v>326</v>
      </c>
      <c r="D24" s="27">
        <f>SUM(BUF:DC44!D24)</f>
        <v>318</v>
      </c>
      <c r="E24" s="28">
        <f>SUM(BUF:DC44!E24)</f>
        <v>1</v>
      </c>
      <c r="F24" s="29">
        <f>SUM(BUF:DC44!F24)</f>
        <v>334</v>
      </c>
      <c r="G24" s="27">
        <f>SUM(BUF:DC44!G24)</f>
        <v>320</v>
      </c>
      <c r="H24" s="30">
        <f>SUM(BUF:DC44!H24)</f>
        <v>2</v>
      </c>
      <c r="I24" s="31">
        <f>SUM(BUF:DC44!I24)</f>
        <v>378</v>
      </c>
      <c r="J24" s="27">
        <f>SUM(BUF:DC44!J24)</f>
        <v>372</v>
      </c>
      <c r="K24" s="28">
        <f>SUM(BUF:DC44!K24)</f>
        <v>5</v>
      </c>
    </row>
    <row r="25" spans="1:11" ht="13.5">
      <c r="A25" s="40" t="s">
        <v>26</v>
      </c>
      <c r="B25" s="11"/>
      <c r="C25" s="27">
        <f>SUM(BUF:DC44!C25)</f>
        <v>245</v>
      </c>
      <c r="D25" s="27">
        <f>SUM(BUF:DC44!D25)</f>
        <v>218</v>
      </c>
      <c r="E25" s="28">
        <f>SUM(BUF:DC44!E25)</f>
        <v>10</v>
      </c>
      <c r="F25" s="29">
        <f>SUM(BUF:DC44!F25)</f>
        <v>272</v>
      </c>
      <c r="G25" s="27">
        <f>SUM(BUF:DC44!G25)</f>
        <v>226</v>
      </c>
      <c r="H25" s="30">
        <f>SUM(BUF:DC44!H25)</f>
        <v>25</v>
      </c>
      <c r="I25" s="31">
        <f>SUM(BUF:DC44!I25)</f>
        <v>422</v>
      </c>
      <c r="J25" s="27">
        <f>SUM(BUF:DC44!J25)</f>
        <v>360</v>
      </c>
      <c r="K25" s="28">
        <f>SUM(BUF:DC44!K25)</f>
        <v>44</v>
      </c>
    </row>
    <row r="26" spans="1:11" ht="13.5">
      <c r="A26" s="40" t="s">
        <v>27</v>
      </c>
      <c r="B26" s="11"/>
      <c r="C26" s="27">
        <f>SUM(BUF:DC44!C26)</f>
        <v>240</v>
      </c>
      <c r="D26" s="27">
        <f>SUM(BUF:DC44!D26)</f>
        <v>233</v>
      </c>
      <c r="E26" s="28">
        <f>SUM(BUF:DC44!E26)</f>
        <v>0</v>
      </c>
      <c r="F26" s="29">
        <f>SUM(BUF:DC44!F26)</f>
        <v>303</v>
      </c>
      <c r="G26" s="27">
        <f>SUM(BUF:DC44!G26)</f>
        <v>278</v>
      </c>
      <c r="H26" s="30">
        <f>SUM(BUF:DC44!H26)</f>
        <v>4</v>
      </c>
      <c r="I26" s="31">
        <f>SUM(BUF:DC44!I26)</f>
        <v>375</v>
      </c>
      <c r="J26" s="27">
        <f>SUM(BUF:DC44!J26)</f>
        <v>358</v>
      </c>
      <c r="K26" s="28">
        <f>SUM(BUF:DC44!K26)</f>
        <v>4</v>
      </c>
    </row>
    <row r="27" spans="1:11" ht="13.5">
      <c r="A27" s="40" t="s">
        <v>28</v>
      </c>
      <c r="B27" s="11"/>
      <c r="C27" s="27">
        <f>SUM(BUF:DC44!C27)</f>
        <v>120</v>
      </c>
      <c r="D27" s="27">
        <f>SUM(BUF:DC44!D27)</f>
        <v>106</v>
      </c>
      <c r="E27" s="28">
        <f>SUM(BUF:DC44!E27)</f>
        <v>0</v>
      </c>
      <c r="F27" s="29">
        <f>SUM(BUF:DC44!F27)</f>
        <v>82</v>
      </c>
      <c r="G27" s="27">
        <f>SUM(BUF:DC44!G27)</f>
        <v>68</v>
      </c>
      <c r="H27" s="30">
        <f>SUM(BUF:DC44!H27)</f>
        <v>7</v>
      </c>
      <c r="I27" s="31">
        <f>SUM(BUF:DC44!I27)</f>
        <v>122</v>
      </c>
      <c r="J27" s="27">
        <f>SUM(BUF:DC44!J27)</f>
        <v>109</v>
      </c>
      <c r="K27" s="28">
        <f>SUM(BUF:DC44!K27)</f>
        <v>7</v>
      </c>
    </row>
    <row r="28" spans="1:11" ht="13.5">
      <c r="A28" s="40" t="s">
        <v>29</v>
      </c>
      <c r="B28" s="11"/>
      <c r="C28" s="27">
        <f>SUM(BUF:DC44!C28)</f>
        <v>324</v>
      </c>
      <c r="D28" s="27">
        <f>SUM(BUF:DC44!D28)</f>
        <v>313</v>
      </c>
      <c r="E28" s="28">
        <f>SUM(BUF:DC44!E28)</f>
        <v>4</v>
      </c>
      <c r="F28" s="29">
        <f>SUM(BUF:DC44!F28)</f>
        <v>308</v>
      </c>
      <c r="G28" s="27">
        <f>SUM(BUF:DC44!G28)</f>
        <v>292</v>
      </c>
      <c r="H28" s="30">
        <f>SUM(BUF:DC44!H28)</f>
        <v>10</v>
      </c>
      <c r="I28" s="31">
        <f>SUM(BUF:DC44!I28)</f>
        <v>385</v>
      </c>
      <c r="J28" s="27">
        <f>SUM(BUF:DC44!J28)</f>
        <v>373</v>
      </c>
      <c r="K28" s="28">
        <f>SUM(BUF:DC44!K28)</f>
        <v>9</v>
      </c>
    </row>
    <row r="29" spans="1:11" ht="13.5">
      <c r="A29" s="40" t="s">
        <v>30</v>
      </c>
      <c r="B29" s="11"/>
      <c r="C29" s="27">
        <f>SUM(BUF:DC44!C29)</f>
        <v>1022</v>
      </c>
      <c r="D29" s="27">
        <f>SUM(BUF:DC44!D29)</f>
        <v>931</v>
      </c>
      <c r="E29" s="28">
        <f>SUM(BUF:DC44!E29)</f>
        <v>34</v>
      </c>
      <c r="F29" s="29">
        <f>SUM(BUF:DC44!F29)</f>
        <v>1057</v>
      </c>
      <c r="G29" s="27">
        <f>SUM(BUF:DC44!G29)</f>
        <v>950</v>
      </c>
      <c r="H29" s="30">
        <f>SUM(BUF:DC44!H29)</f>
        <v>58</v>
      </c>
      <c r="I29" s="31">
        <f>SUM(BUF:DC44!I29)</f>
        <v>2103</v>
      </c>
      <c r="J29" s="27">
        <f>SUM(BUF:DC44!J29)</f>
        <v>1960</v>
      </c>
      <c r="K29" s="28">
        <f>SUM(BUF:DC44!K29)</f>
        <v>74</v>
      </c>
    </row>
    <row r="30" spans="1:11" ht="13.5">
      <c r="A30" s="39" t="s">
        <v>32</v>
      </c>
      <c r="B30" s="11"/>
      <c r="C30" s="27">
        <f>SUM(BUF:DC44!C30)</f>
        <v>4045</v>
      </c>
      <c r="D30" s="27">
        <f>SUM(BUF:DC44!D30)</f>
        <v>3660</v>
      </c>
      <c r="E30" s="28">
        <f>SUM(BUF:DC44!E30)</f>
        <v>276</v>
      </c>
      <c r="F30" s="29">
        <f>SUM(BUF:DC44!F30)</f>
        <v>4501</v>
      </c>
      <c r="G30" s="27">
        <f>SUM(BUF:DC44!G30)</f>
        <v>3969</v>
      </c>
      <c r="H30" s="30">
        <f>SUM(BUF:DC44!H30)</f>
        <v>273</v>
      </c>
      <c r="I30" s="31">
        <f>SUM(BUF:DC44!I30)</f>
        <v>4670</v>
      </c>
      <c r="J30" s="27">
        <f>SUM(BUF:DC44!J30)</f>
        <v>4247</v>
      </c>
      <c r="K30" s="28">
        <f>SUM(BUF:DC44!K30)</f>
        <v>387</v>
      </c>
    </row>
    <row r="31" spans="1:11" ht="13.5">
      <c r="A31" s="39" t="s">
        <v>33</v>
      </c>
      <c r="B31" s="11"/>
      <c r="C31" s="27">
        <f>SUM(BUF:DC44!C31)</f>
        <v>2460</v>
      </c>
      <c r="D31" s="27">
        <f>SUM(BUF:DC44!D31)</f>
        <v>2336</v>
      </c>
      <c r="E31" s="28">
        <f>SUM(BUF:DC44!E31)</f>
        <v>121</v>
      </c>
      <c r="F31" s="29">
        <f>SUM(BUF:DC44!F31)</f>
        <v>3132</v>
      </c>
      <c r="G31" s="27">
        <f>SUM(BUF:DC44!G31)</f>
        <v>2397</v>
      </c>
      <c r="H31" s="30">
        <f>SUM(BUF:DC44!H31)</f>
        <v>530</v>
      </c>
      <c r="I31" s="31">
        <f>SUM(BUF:DC44!I31)</f>
        <v>2514</v>
      </c>
      <c r="J31" s="27">
        <f>SUM(BUF:DC44!J31)</f>
        <v>2433</v>
      </c>
      <c r="K31" s="28">
        <f>SUM(BUF:DC44!K31)</f>
        <v>91</v>
      </c>
    </row>
    <row r="32" spans="1:11" ht="13.5">
      <c r="A32" s="39" t="s">
        <v>34</v>
      </c>
      <c r="B32" s="11"/>
      <c r="C32" s="27">
        <f>SUM(BUF:DC44!C32)</f>
        <v>305</v>
      </c>
      <c r="D32" s="27">
        <f>SUM(BUF:DC44!D32)</f>
        <v>285</v>
      </c>
      <c r="E32" s="28">
        <f>SUM(BUF:DC44!E32)</f>
        <v>0</v>
      </c>
      <c r="F32" s="29">
        <f>SUM(BUF:DC44!F32)</f>
        <v>256</v>
      </c>
      <c r="G32" s="27">
        <f>SUM(BUF:DC44!G32)</f>
        <v>236</v>
      </c>
      <c r="H32" s="30">
        <f>SUM(BUF:DC44!H32)</f>
        <v>0</v>
      </c>
      <c r="I32" s="31">
        <f>SUM(BUF:DC44!I32)</f>
        <v>250</v>
      </c>
      <c r="J32" s="27">
        <f>SUM(BUF:DC44!J32)</f>
        <v>232</v>
      </c>
      <c r="K32" s="28">
        <f>SUM(BUF:DC44!K32)</f>
        <v>0</v>
      </c>
    </row>
    <row r="33" spans="1:11" ht="13.5">
      <c r="A33" s="39" t="s">
        <v>35</v>
      </c>
      <c r="B33" s="11"/>
      <c r="C33" s="27">
        <f>SUM(BUF:DC44!C33)</f>
        <v>684</v>
      </c>
      <c r="D33" s="27">
        <f>SUM(BUF:DC44!D33)</f>
        <v>683</v>
      </c>
      <c r="E33" s="28">
        <f>SUM(BUF:DC44!E33)</f>
        <v>1</v>
      </c>
      <c r="F33" s="29">
        <f>SUM(BUF:DC44!F33)</f>
        <v>742</v>
      </c>
      <c r="G33" s="27">
        <f>SUM(BUF:DC44!G33)</f>
        <v>659</v>
      </c>
      <c r="H33" s="30">
        <f>SUM(BUF:DC44!H33)</f>
        <v>40</v>
      </c>
      <c r="I33" s="31">
        <f>SUM(BUF:DC44!I33)</f>
        <v>391</v>
      </c>
      <c r="J33" s="27">
        <f>SUM(BUF:DC44!J33)</f>
        <v>350</v>
      </c>
      <c r="K33" s="28">
        <f>SUM(BUF:DC44!K33)</f>
        <v>0</v>
      </c>
    </row>
    <row r="34" spans="1:11" ht="13.5">
      <c r="A34" s="39" t="s">
        <v>36</v>
      </c>
      <c r="B34" s="11"/>
      <c r="C34" s="27">
        <f>SUM(BUF:DC44!C34)</f>
        <v>1837</v>
      </c>
      <c r="D34" s="27">
        <f>SUM(BUF:DC44!D34)</f>
        <v>1288</v>
      </c>
      <c r="E34" s="28">
        <f>SUM(BUF:DC44!E34)</f>
        <v>82</v>
      </c>
      <c r="F34" s="29">
        <f>SUM(BUF:DC44!F34)</f>
        <v>1727</v>
      </c>
      <c r="G34" s="27">
        <f>SUM(BUF:DC44!G34)</f>
        <v>1453</v>
      </c>
      <c r="H34" s="30">
        <f>SUM(BUF:DC44!H34)</f>
        <v>74</v>
      </c>
      <c r="I34" s="31">
        <f>SUM(BUF:DC44!I34)</f>
        <v>1730</v>
      </c>
      <c r="J34" s="27">
        <f>SUM(BUF:DC44!J34)</f>
        <v>1582</v>
      </c>
      <c r="K34" s="28">
        <f>SUM(BUF:DC44!K34)</f>
        <v>111</v>
      </c>
    </row>
    <row r="35" spans="1:11" ht="13.5">
      <c r="A35" s="39" t="s">
        <v>37</v>
      </c>
      <c r="B35" s="11"/>
      <c r="C35" s="27">
        <f>SUM(BUF:DC44!C35)</f>
        <v>6500</v>
      </c>
      <c r="D35" s="27">
        <f>SUM(BUF:DC44!D35)</f>
        <v>5710</v>
      </c>
      <c r="E35" s="28">
        <f>SUM(BUF:DC44!E35)</f>
        <v>252</v>
      </c>
      <c r="F35" s="29">
        <f>SUM(BUF:DC44!F35)</f>
        <v>7084</v>
      </c>
      <c r="G35" s="27">
        <f>SUM(BUF:DC44!G35)</f>
        <v>6013</v>
      </c>
      <c r="H35" s="30">
        <f>SUM(BUF:DC44!H35)</f>
        <v>96</v>
      </c>
      <c r="I35" s="31">
        <f>SUM(BUF:DC44!I35)</f>
        <v>7148</v>
      </c>
      <c r="J35" s="27">
        <f>SUM(BUF:DC44!J35)</f>
        <v>6447</v>
      </c>
      <c r="K35" s="28">
        <f>SUM(BUF:DC44!K35)</f>
        <v>424</v>
      </c>
    </row>
    <row r="36" spans="1:11" ht="13.5">
      <c r="A36" s="41" t="s">
        <v>38</v>
      </c>
      <c r="B36" s="17"/>
      <c r="C36" s="42">
        <f>C5+C6+C8+C9+C10+C20+C30+C31+C32+C33+C34+C35</f>
        <v>23762</v>
      </c>
      <c r="D36" s="42">
        <f aca="true" t="shared" si="2" ref="D36:K36">D5+D6+D8+D9+D10+D20+D30+D31+D32+D33+D34+D35</f>
        <v>19045</v>
      </c>
      <c r="E36" s="43">
        <f t="shared" si="2"/>
        <v>2226</v>
      </c>
      <c r="F36" s="44">
        <f t="shared" si="2"/>
        <v>25424</v>
      </c>
      <c r="G36" s="45">
        <f t="shared" si="2"/>
        <v>20105</v>
      </c>
      <c r="H36" s="46">
        <f t="shared" si="2"/>
        <v>2636</v>
      </c>
      <c r="I36" s="47">
        <f t="shared" si="2"/>
        <v>25807</v>
      </c>
      <c r="J36" s="42">
        <f t="shared" si="2"/>
        <v>22280</v>
      </c>
      <c r="K36" s="43">
        <f t="shared" si="2"/>
        <v>2866</v>
      </c>
    </row>
    <row r="37" spans="1:11" ht="13.5">
      <c r="A37" s="48" t="s">
        <v>39</v>
      </c>
      <c r="B37" s="18"/>
      <c r="C37" s="19"/>
      <c r="D37" s="19"/>
      <c r="E37" s="20"/>
      <c r="F37" s="21">
        <v>15.8</v>
      </c>
      <c r="G37" s="19">
        <v>10.6</v>
      </c>
      <c r="H37" s="22">
        <v>31.4</v>
      </c>
      <c r="I37" s="23">
        <v>2</v>
      </c>
      <c r="J37" s="19">
        <v>11</v>
      </c>
      <c r="K37" s="20">
        <v>8.8</v>
      </c>
    </row>
    <row r="38" spans="1:11" ht="13.5">
      <c r="A38" s="37" t="s">
        <v>40</v>
      </c>
      <c r="B38" s="11" t="s">
        <v>41</v>
      </c>
      <c r="C38" s="32">
        <f>SUM(C8:C10,C20,C30:C35)</f>
        <v>22678</v>
      </c>
      <c r="D38" s="32">
        <f aca="true" t="shared" si="3" ref="D38:K38">SUM(D8:D10,D20,D30:D35)</f>
        <v>18983</v>
      </c>
      <c r="E38" s="33">
        <f t="shared" si="3"/>
        <v>1152</v>
      </c>
      <c r="F38" s="34">
        <f t="shared" si="3"/>
        <v>24263</v>
      </c>
      <c r="G38" s="32">
        <f t="shared" si="3"/>
        <v>20091</v>
      </c>
      <c r="H38" s="35">
        <f t="shared" si="3"/>
        <v>1537</v>
      </c>
      <c r="I38" s="36">
        <f t="shared" si="3"/>
        <v>24628</v>
      </c>
      <c r="J38" s="32">
        <f t="shared" si="3"/>
        <v>22267</v>
      </c>
      <c r="K38" s="33">
        <f t="shared" si="3"/>
        <v>1749</v>
      </c>
    </row>
    <row r="39" spans="1:11" ht="13.5">
      <c r="A39" s="38" t="s">
        <v>42</v>
      </c>
      <c r="B39" s="11" t="s">
        <v>43</v>
      </c>
      <c r="C39" s="27">
        <f>SUM(C11+C21)</f>
        <v>906</v>
      </c>
      <c r="D39" s="27">
        <f aca="true" t="shared" si="4" ref="D39:K39">SUM(D11+D21)</f>
        <v>611</v>
      </c>
      <c r="E39" s="28">
        <f t="shared" si="4"/>
        <v>50</v>
      </c>
      <c r="F39" s="29">
        <f t="shared" si="4"/>
        <v>1075</v>
      </c>
      <c r="G39" s="27">
        <f t="shared" si="4"/>
        <v>620</v>
      </c>
      <c r="H39" s="30">
        <f t="shared" si="4"/>
        <v>46</v>
      </c>
      <c r="I39" s="31">
        <f t="shared" si="4"/>
        <v>852</v>
      </c>
      <c r="J39" s="27">
        <f t="shared" si="4"/>
        <v>756</v>
      </c>
      <c r="K39" s="28">
        <f t="shared" si="4"/>
        <v>60</v>
      </c>
    </row>
    <row r="40" spans="1:11" ht="13.5">
      <c r="A40" s="49" t="s">
        <v>44</v>
      </c>
      <c r="B40" s="24" t="s">
        <v>43</v>
      </c>
      <c r="C40" s="50">
        <f>C12+C13+C23+C22+C30</f>
        <v>4378</v>
      </c>
      <c r="D40" s="50">
        <f aca="true" t="shared" si="5" ref="D40:K40">D12+D13+D23+D22+D30</f>
        <v>3910</v>
      </c>
      <c r="E40" s="51">
        <f t="shared" si="5"/>
        <v>296</v>
      </c>
      <c r="F40" s="52">
        <f t="shared" si="5"/>
        <v>4870</v>
      </c>
      <c r="G40" s="50">
        <f t="shared" si="5"/>
        <v>4240</v>
      </c>
      <c r="H40" s="53">
        <f t="shared" si="5"/>
        <v>287</v>
      </c>
      <c r="I40" s="54">
        <f t="shared" si="5"/>
        <v>5043</v>
      </c>
      <c r="J40" s="50">
        <f t="shared" si="5"/>
        <v>4564</v>
      </c>
      <c r="K40" s="51">
        <f t="shared" si="5"/>
        <v>409</v>
      </c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11</v>
      </c>
      <c r="D5" s="27"/>
      <c r="E5" s="28">
        <v>11</v>
      </c>
      <c r="F5" s="29">
        <v>10</v>
      </c>
      <c r="G5" s="27"/>
      <c r="H5" s="30">
        <v>10</v>
      </c>
      <c r="I5" s="31">
        <v>10</v>
      </c>
      <c r="J5" s="27"/>
      <c r="K5" s="28">
        <v>10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3</v>
      </c>
      <c r="I8" s="31">
        <v>4</v>
      </c>
      <c r="J8" s="27"/>
      <c r="K8" s="28">
        <v>3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28</v>
      </c>
      <c r="D10" s="27">
        <v>26</v>
      </c>
      <c r="E10" s="28"/>
      <c r="F10" s="29">
        <v>28</v>
      </c>
      <c r="G10" s="27">
        <v>26</v>
      </c>
      <c r="H10" s="30"/>
      <c r="I10" s="31">
        <v>20</v>
      </c>
      <c r="J10" s="27">
        <v>20</v>
      </c>
      <c r="K10" s="28"/>
    </row>
    <row r="11" spans="1:11" ht="13.5">
      <c r="A11" s="40" t="s">
        <v>22</v>
      </c>
      <c r="B11" s="11"/>
      <c r="C11" s="27">
        <v>3</v>
      </c>
      <c r="D11" s="27">
        <v>3</v>
      </c>
      <c r="E11" s="28"/>
      <c r="F11" s="29">
        <v>3</v>
      </c>
      <c r="G11" s="27">
        <v>3</v>
      </c>
      <c r="H11" s="30"/>
      <c r="I11" s="31">
        <v>7</v>
      </c>
      <c r="J11" s="27">
        <v>7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3</v>
      </c>
      <c r="J13" s="27">
        <v>3</v>
      </c>
      <c r="K13" s="28"/>
    </row>
    <row r="14" spans="1:11" ht="13.5">
      <c r="A14" s="40" t="s">
        <v>25</v>
      </c>
      <c r="B14" s="11"/>
      <c r="C14" s="27">
        <v>1</v>
      </c>
      <c r="D14" s="27">
        <v>1</v>
      </c>
      <c r="E14" s="28"/>
      <c r="F14" s="29">
        <v>1</v>
      </c>
      <c r="G14" s="27">
        <v>1</v>
      </c>
      <c r="H14" s="30"/>
      <c r="I14" s="31">
        <v>1</v>
      </c>
      <c r="J14" s="27">
        <v>1</v>
      </c>
      <c r="K14" s="28"/>
    </row>
    <row r="15" spans="1:11" ht="13.5">
      <c r="A15" s="40" t="s">
        <v>26</v>
      </c>
      <c r="B15" s="11"/>
      <c r="C15" s="27">
        <v>1</v>
      </c>
      <c r="D15" s="27">
        <v>1</v>
      </c>
      <c r="E15" s="28"/>
      <c r="F15" s="29">
        <v>1</v>
      </c>
      <c r="G15" s="27">
        <v>1</v>
      </c>
      <c r="H15" s="30"/>
      <c r="I15" s="31"/>
      <c r="J15" s="27"/>
      <c r="K15" s="28"/>
    </row>
    <row r="16" spans="1:11" ht="13.5">
      <c r="A16" s="40" t="s">
        <v>27</v>
      </c>
      <c r="B16" s="11"/>
      <c r="C16" s="27">
        <v>2</v>
      </c>
      <c r="D16" s="27">
        <v>1</v>
      </c>
      <c r="E16" s="28"/>
      <c r="F16" s="29">
        <v>2</v>
      </c>
      <c r="G16" s="27">
        <v>1</v>
      </c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</v>
      </c>
      <c r="D18" s="27">
        <v>2</v>
      </c>
      <c r="E18" s="28"/>
      <c r="F18" s="29">
        <v>2</v>
      </c>
      <c r="G18" s="27">
        <v>2</v>
      </c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18</v>
      </c>
      <c r="D19" s="27">
        <v>17</v>
      </c>
      <c r="E19" s="28"/>
      <c r="F19" s="29">
        <v>18</v>
      </c>
      <c r="G19" s="27">
        <v>17</v>
      </c>
      <c r="H19" s="30"/>
      <c r="I19" s="31">
        <v>9</v>
      </c>
      <c r="J19" s="27">
        <v>9</v>
      </c>
      <c r="K19" s="28"/>
    </row>
    <row r="20" spans="1:11" ht="13.5">
      <c r="A20" s="39" t="s">
        <v>31</v>
      </c>
      <c r="B20" s="11"/>
      <c r="C20" s="27">
        <v>61</v>
      </c>
      <c r="D20" s="27">
        <v>55</v>
      </c>
      <c r="E20" s="28"/>
      <c r="F20" s="29">
        <v>101</v>
      </c>
      <c r="G20" s="27">
        <v>92</v>
      </c>
      <c r="H20" s="30"/>
      <c r="I20" s="31">
        <v>120</v>
      </c>
      <c r="J20" s="27">
        <v>114</v>
      </c>
      <c r="K20" s="28">
        <v>6</v>
      </c>
    </row>
    <row r="21" spans="1:11" ht="13.5">
      <c r="A21" s="40" t="s">
        <v>22</v>
      </c>
      <c r="B21" s="11"/>
      <c r="C21" s="27">
        <v>1</v>
      </c>
      <c r="D21" s="27">
        <v>1</v>
      </c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>
        <v>2</v>
      </c>
      <c r="G22" s="27">
        <v>2</v>
      </c>
      <c r="H22" s="30"/>
      <c r="I22" s="31"/>
      <c r="J22" s="27"/>
      <c r="K22" s="28"/>
    </row>
    <row r="23" spans="1:11" ht="13.5">
      <c r="A23" s="40" t="s">
        <v>24</v>
      </c>
      <c r="B23" s="11"/>
      <c r="C23" s="27">
        <v>2</v>
      </c>
      <c r="D23" s="27">
        <v>2</v>
      </c>
      <c r="E23" s="28"/>
      <c r="F23" s="29"/>
      <c r="G23" s="27"/>
      <c r="H23" s="30"/>
      <c r="I23" s="31">
        <v>1</v>
      </c>
      <c r="J23" s="27">
        <v>1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>
        <v>2</v>
      </c>
      <c r="G24" s="27">
        <v>2</v>
      </c>
      <c r="H24" s="30"/>
      <c r="I24" s="31"/>
      <c r="J24" s="27"/>
      <c r="K24" s="28"/>
    </row>
    <row r="25" spans="1:11" ht="13.5">
      <c r="A25" s="40" t="s">
        <v>26</v>
      </c>
      <c r="B25" s="11"/>
      <c r="C25" s="27">
        <v>2</v>
      </c>
      <c r="D25" s="27">
        <v>2</v>
      </c>
      <c r="E25" s="28"/>
      <c r="F25" s="29"/>
      <c r="G25" s="27"/>
      <c r="H25" s="30"/>
      <c r="I25" s="31">
        <v>1</v>
      </c>
      <c r="J25" s="27">
        <v>1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>
        <v>43</v>
      </c>
      <c r="G26" s="27">
        <v>39</v>
      </c>
      <c r="H26" s="30"/>
      <c r="I26" s="31"/>
      <c r="J26" s="27"/>
      <c r="K26" s="28"/>
    </row>
    <row r="27" spans="1:11" ht="13.5">
      <c r="A27" s="40" t="s">
        <v>28</v>
      </c>
      <c r="B27" s="11"/>
      <c r="C27" s="27">
        <v>43</v>
      </c>
      <c r="D27" s="27">
        <v>39</v>
      </c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>
        <v>13</v>
      </c>
      <c r="G28" s="27">
        <v>11</v>
      </c>
      <c r="H28" s="30"/>
      <c r="I28" s="31">
        <v>73</v>
      </c>
      <c r="J28" s="27">
        <v>73</v>
      </c>
      <c r="K28" s="28"/>
    </row>
    <row r="29" spans="1:11" ht="13.5">
      <c r="A29" s="40" t="s">
        <v>30</v>
      </c>
      <c r="B29" s="11"/>
      <c r="C29" s="27">
        <v>13</v>
      </c>
      <c r="D29" s="27">
        <v>11</v>
      </c>
      <c r="E29" s="28"/>
      <c r="F29" s="29">
        <v>41</v>
      </c>
      <c r="G29" s="27">
        <v>38</v>
      </c>
      <c r="H29" s="30"/>
      <c r="I29" s="31">
        <v>45</v>
      </c>
      <c r="J29" s="27">
        <v>39</v>
      </c>
      <c r="K29" s="28">
        <v>6</v>
      </c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>
        <v>41</v>
      </c>
      <c r="D31" s="27">
        <v>38</v>
      </c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>
        <v>52</v>
      </c>
      <c r="D32" s="27">
        <v>32</v>
      </c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199</v>
      </c>
      <c r="D36" s="42">
        <v>151</v>
      </c>
      <c r="E36" s="43">
        <v>17</v>
      </c>
      <c r="F36" s="44">
        <v>145</v>
      </c>
      <c r="G36" s="45">
        <v>118</v>
      </c>
      <c r="H36" s="46">
        <v>13</v>
      </c>
      <c r="I36" s="47">
        <v>154</v>
      </c>
      <c r="J36" s="42">
        <v>134</v>
      </c>
      <c r="K36" s="43">
        <v>19</v>
      </c>
    </row>
    <row r="37" spans="1:11" ht="13.5">
      <c r="A37" s="48" t="s">
        <v>39</v>
      </c>
      <c r="B37" s="18"/>
      <c r="C37" s="19"/>
      <c r="D37" s="19"/>
      <c r="E37" s="20"/>
      <c r="F37" s="21">
        <v>-27.1</v>
      </c>
      <c r="G37" s="19">
        <v>-21.9</v>
      </c>
      <c r="H37" s="22">
        <v>-23.5</v>
      </c>
      <c r="I37" s="23">
        <v>6.2</v>
      </c>
      <c r="J37" s="19">
        <v>13.6</v>
      </c>
      <c r="K37" s="20">
        <v>46.2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30</v>
      </c>
      <c r="D5" s="27"/>
      <c r="E5" s="28">
        <v>30</v>
      </c>
      <c r="F5" s="29">
        <v>30</v>
      </c>
      <c r="G5" s="27"/>
      <c r="H5" s="30">
        <v>30</v>
      </c>
      <c r="I5" s="31">
        <v>30</v>
      </c>
      <c r="J5" s="27"/>
      <c r="K5" s="28">
        <v>30</v>
      </c>
    </row>
    <row r="6" spans="1:11" ht="13.5">
      <c r="A6" s="39" t="s">
        <v>13</v>
      </c>
      <c r="B6" s="11" t="s">
        <v>14</v>
      </c>
      <c r="C6" s="27">
        <v>5</v>
      </c>
      <c r="D6" s="27"/>
      <c r="E6" s="28">
        <v>5</v>
      </c>
      <c r="F6" s="29">
        <v>5</v>
      </c>
      <c r="G6" s="27"/>
      <c r="H6" s="30">
        <v>5</v>
      </c>
      <c r="I6" s="31">
        <v>5</v>
      </c>
      <c r="J6" s="27"/>
      <c r="K6" s="28">
        <v>5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4</v>
      </c>
      <c r="D8" s="27"/>
      <c r="E8" s="28">
        <v>4</v>
      </c>
      <c r="F8" s="29">
        <v>4</v>
      </c>
      <c r="G8" s="27"/>
      <c r="H8" s="30">
        <v>4</v>
      </c>
      <c r="I8" s="31">
        <v>4</v>
      </c>
      <c r="J8" s="27"/>
      <c r="K8" s="28">
        <v>4</v>
      </c>
    </row>
    <row r="9" spans="1:11" ht="13.5">
      <c r="A9" s="39" t="s">
        <v>19</v>
      </c>
      <c r="B9" s="11" t="s">
        <v>20</v>
      </c>
      <c r="C9" s="27">
        <v>15</v>
      </c>
      <c r="D9" s="27"/>
      <c r="E9" s="28">
        <v>15</v>
      </c>
      <c r="F9" s="29">
        <v>15</v>
      </c>
      <c r="G9" s="27"/>
      <c r="H9" s="30">
        <v>15</v>
      </c>
      <c r="I9" s="31">
        <v>15</v>
      </c>
      <c r="J9" s="27"/>
      <c r="K9" s="28">
        <v>15</v>
      </c>
    </row>
    <row r="10" spans="1:11" ht="13.5">
      <c r="A10" s="39" t="s">
        <v>21</v>
      </c>
      <c r="B10" s="11"/>
      <c r="C10" s="27">
        <v>7</v>
      </c>
      <c r="D10" s="27">
        <v>5</v>
      </c>
      <c r="E10" s="28">
        <v>2</v>
      </c>
      <c r="F10" s="29">
        <v>7</v>
      </c>
      <c r="G10" s="27">
        <v>5</v>
      </c>
      <c r="H10" s="30">
        <v>2</v>
      </c>
      <c r="I10" s="31">
        <v>7</v>
      </c>
      <c r="J10" s="27">
        <v>5</v>
      </c>
      <c r="K10" s="28">
        <v>2</v>
      </c>
    </row>
    <row r="11" spans="1:11" ht="13.5">
      <c r="A11" s="40" t="s">
        <v>22</v>
      </c>
      <c r="B11" s="11"/>
      <c r="C11" s="27">
        <v>6</v>
      </c>
      <c r="D11" s="27">
        <v>4</v>
      </c>
      <c r="E11" s="28">
        <v>2</v>
      </c>
      <c r="F11" s="29">
        <v>6</v>
      </c>
      <c r="G11" s="27">
        <v>4</v>
      </c>
      <c r="H11" s="30">
        <v>2</v>
      </c>
      <c r="I11" s="31">
        <v>6</v>
      </c>
      <c r="J11" s="27">
        <v>4</v>
      </c>
      <c r="K11" s="28">
        <v>2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24</v>
      </c>
      <c r="D20" s="27">
        <v>11</v>
      </c>
      <c r="E20" s="28">
        <v>13</v>
      </c>
      <c r="F20" s="29">
        <v>24</v>
      </c>
      <c r="G20" s="27">
        <v>11</v>
      </c>
      <c r="H20" s="30">
        <v>13</v>
      </c>
      <c r="I20" s="31">
        <v>24</v>
      </c>
      <c r="J20" s="27">
        <v>11</v>
      </c>
      <c r="K20" s="28">
        <v>13</v>
      </c>
    </row>
    <row r="21" spans="1:11" ht="13.5">
      <c r="A21" s="40" t="s">
        <v>22</v>
      </c>
      <c r="B21" s="11"/>
      <c r="C21" s="27">
        <v>8</v>
      </c>
      <c r="D21" s="27">
        <v>3</v>
      </c>
      <c r="E21" s="28">
        <v>5</v>
      </c>
      <c r="F21" s="29">
        <v>8</v>
      </c>
      <c r="G21" s="27">
        <v>3</v>
      </c>
      <c r="H21" s="30">
        <v>5</v>
      </c>
      <c r="I21" s="31">
        <v>8</v>
      </c>
      <c r="J21" s="27">
        <v>3</v>
      </c>
      <c r="K21" s="28">
        <v>5</v>
      </c>
    </row>
    <row r="22" spans="1:11" ht="13.5">
      <c r="A22" s="40" t="s">
        <v>23</v>
      </c>
      <c r="B22" s="11"/>
      <c r="C22" s="27">
        <v>1</v>
      </c>
      <c r="D22" s="27"/>
      <c r="E22" s="28">
        <v>1</v>
      </c>
      <c r="F22" s="29">
        <v>1</v>
      </c>
      <c r="G22" s="27"/>
      <c r="H22" s="30">
        <v>1</v>
      </c>
      <c r="I22" s="31">
        <v>1</v>
      </c>
      <c r="J22" s="27"/>
      <c r="K22" s="28">
        <v>1</v>
      </c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15</v>
      </c>
      <c r="D29" s="27">
        <v>8</v>
      </c>
      <c r="E29" s="28">
        <v>7</v>
      </c>
      <c r="F29" s="29">
        <v>15</v>
      </c>
      <c r="G29" s="27">
        <v>8</v>
      </c>
      <c r="H29" s="30">
        <v>7</v>
      </c>
      <c r="I29" s="31">
        <v>15</v>
      </c>
      <c r="J29" s="27">
        <v>8</v>
      </c>
      <c r="K29" s="28">
        <v>7</v>
      </c>
    </row>
    <row r="30" spans="1:11" ht="13.5">
      <c r="A30" s="39" t="s">
        <v>32</v>
      </c>
      <c r="B30" s="11"/>
      <c r="C30" s="27">
        <v>25</v>
      </c>
      <c r="D30" s="27">
        <v>18</v>
      </c>
      <c r="E30" s="28">
        <v>7</v>
      </c>
      <c r="F30" s="29">
        <v>25</v>
      </c>
      <c r="G30" s="27">
        <v>18</v>
      </c>
      <c r="H30" s="30">
        <v>7</v>
      </c>
      <c r="I30" s="31">
        <v>25</v>
      </c>
      <c r="J30" s="27">
        <v>18</v>
      </c>
      <c r="K30" s="28">
        <v>7</v>
      </c>
    </row>
    <row r="31" spans="1:11" ht="13.5">
      <c r="A31" s="39" t="s">
        <v>33</v>
      </c>
      <c r="B31" s="11"/>
      <c r="C31" s="27">
        <v>7</v>
      </c>
      <c r="D31" s="27">
        <v>4</v>
      </c>
      <c r="E31" s="28">
        <v>3</v>
      </c>
      <c r="F31" s="29">
        <v>7</v>
      </c>
      <c r="G31" s="27">
        <v>4</v>
      </c>
      <c r="H31" s="30">
        <v>3</v>
      </c>
      <c r="I31" s="31">
        <v>7</v>
      </c>
      <c r="J31" s="27">
        <v>4</v>
      </c>
      <c r="K31" s="28">
        <v>3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117</v>
      </c>
      <c r="D36" s="42">
        <v>38</v>
      </c>
      <c r="E36" s="43">
        <v>79</v>
      </c>
      <c r="F36" s="44">
        <v>117</v>
      </c>
      <c r="G36" s="45">
        <v>38</v>
      </c>
      <c r="H36" s="46">
        <v>79</v>
      </c>
      <c r="I36" s="47">
        <v>117</v>
      </c>
      <c r="J36" s="42">
        <v>38</v>
      </c>
      <c r="K36" s="43">
        <v>79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>
        <v>106</v>
      </c>
      <c r="D38" s="32">
        <v>33</v>
      </c>
      <c r="E38" s="33">
        <v>73</v>
      </c>
      <c r="F38" s="34">
        <v>106</v>
      </c>
      <c r="G38" s="32">
        <v>33</v>
      </c>
      <c r="H38" s="35">
        <v>73</v>
      </c>
      <c r="I38" s="36">
        <v>106</v>
      </c>
      <c r="J38" s="32">
        <v>33</v>
      </c>
      <c r="K38" s="33">
        <v>73</v>
      </c>
    </row>
    <row r="39" spans="1:11" ht="13.5">
      <c r="A39" s="38" t="s">
        <v>42</v>
      </c>
      <c r="B39" s="11" t="s">
        <v>43</v>
      </c>
      <c r="C39" s="27">
        <v>23</v>
      </c>
      <c r="D39" s="27">
        <v>9</v>
      </c>
      <c r="E39" s="28">
        <v>14</v>
      </c>
      <c r="F39" s="29">
        <v>23</v>
      </c>
      <c r="G39" s="27">
        <v>9</v>
      </c>
      <c r="H39" s="30">
        <v>14</v>
      </c>
      <c r="I39" s="31">
        <v>23</v>
      </c>
      <c r="J39" s="27">
        <v>9</v>
      </c>
      <c r="K39" s="28">
        <v>14</v>
      </c>
    </row>
    <row r="40" spans="1:11" ht="13.5">
      <c r="A40" s="49" t="s">
        <v>44</v>
      </c>
      <c r="B40" s="24" t="s">
        <v>43</v>
      </c>
      <c r="C40" s="50">
        <v>3</v>
      </c>
      <c r="D40" s="50">
        <v>1</v>
      </c>
      <c r="E40" s="51">
        <v>2</v>
      </c>
      <c r="F40" s="52">
        <v>3</v>
      </c>
      <c r="G40" s="50">
        <v>1</v>
      </c>
      <c r="H40" s="53">
        <v>2</v>
      </c>
      <c r="I40" s="54">
        <v>3</v>
      </c>
      <c r="J40" s="50">
        <v>1</v>
      </c>
      <c r="K40" s="51">
        <v>2</v>
      </c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13</v>
      </c>
      <c r="D5" s="27"/>
      <c r="E5" s="28">
        <v>13</v>
      </c>
      <c r="F5" s="29">
        <v>13</v>
      </c>
      <c r="G5" s="27"/>
      <c r="H5" s="30">
        <v>13</v>
      </c>
      <c r="I5" s="31">
        <v>13</v>
      </c>
      <c r="J5" s="27"/>
      <c r="K5" s="28">
        <v>13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3</v>
      </c>
      <c r="F8" s="29">
        <v>5</v>
      </c>
      <c r="G8" s="27"/>
      <c r="H8" s="30">
        <v>4</v>
      </c>
      <c r="I8" s="31">
        <v>5</v>
      </c>
      <c r="J8" s="27"/>
      <c r="K8" s="28">
        <v>2</v>
      </c>
    </row>
    <row r="9" spans="1:11" ht="13.5">
      <c r="A9" s="39" t="s">
        <v>19</v>
      </c>
      <c r="B9" s="11" t="s">
        <v>20</v>
      </c>
      <c r="C9" s="27">
        <v>15</v>
      </c>
      <c r="D9" s="27">
        <v>12</v>
      </c>
      <c r="E9" s="28">
        <v>1</v>
      </c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52</v>
      </c>
      <c r="D10" s="27">
        <v>45</v>
      </c>
      <c r="E10" s="28">
        <v>6</v>
      </c>
      <c r="F10" s="29">
        <v>53</v>
      </c>
      <c r="G10" s="27">
        <v>46</v>
      </c>
      <c r="H10" s="30">
        <v>3</v>
      </c>
      <c r="I10" s="31">
        <v>51</v>
      </c>
      <c r="J10" s="27">
        <v>44</v>
      </c>
      <c r="K10" s="28">
        <v>3</v>
      </c>
    </row>
    <row r="11" spans="1:11" ht="13.5">
      <c r="A11" s="40" t="s">
        <v>22</v>
      </c>
      <c r="B11" s="11"/>
      <c r="C11" s="27">
        <v>41</v>
      </c>
      <c r="D11" s="27">
        <v>34</v>
      </c>
      <c r="E11" s="28">
        <v>6</v>
      </c>
      <c r="F11" s="29">
        <v>36</v>
      </c>
      <c r="G11" s="27">
        <v>34</v>
      </c>
      <c r="H11" s="30">
        <v>2</v>
      </c>
      <c r="I11" s="31">
        <v>36</v>
      </c>
      <c r="J11" s="27">
        <v>34</v>
      </c>
      <c r="K11" s="28">
        <v>2</v>
      </c>
    </row>
    <row r="12" spans="1:11" ht="13.5">
      <c r="A12" s="40" t="s">
        <v>23</v>
      </c>
      <c r="B12" s="11"/>
      <c r="C12" s="27">
        <v>3</v>
      </c>
      <c r="D12" s="27">
        <v>3</v>
      </c>
      <c r="E12" s="28"/>
      <c r="F12" s="29">
        <v>7</v>
      </c>
      <c r="G12" s="27">
        <v>3</v>
      </c>
      <c r="H12" s="30"/>
      <c r="I12" s="31">
        <v>7</v>
      </c>
      <c r="J12" s="27">
        <v>3</v>
      </c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4</v>
      </c>
      <c r="G13" s="27">
        <v>3</v>
      </c>
      <c r="H13" s="30">
        <v>1</v>
      </c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>
        <v>2</v>
      </c>
      <c r="D14" s="27">
        <v>2</v>
      </c>
      <c r="E14" s="28"/>
      <c r="F14" s="29">
        <v>2</v>
      </c>
      <c r="G14" s="27">
        <v>2</v>
      </c>
      <c r="H14" s="30"/>
      <c r="I14" s="31">
        <v>3</v>
      </c>
      <c r="J14" s="27">
        <v>2</v>
      </c>
      <c r="K14" s="28">
        <v>1</v>
      </c>
    </row>
    <row r="15" spans="1:11" ht="13.5">
      <c r="A15" s="40" t="s">
        <v>26</v>
      </c>
      <c r="B15" s="11"/>
      <c r="C15" s="27">
        <v>4</v>
      </c>
      <c r="D15" s="27">
        <v>4</v>
      </c>
      <c r="E15" s="28"/>
      <c r="F15" s="29">
        <v>4</v>
      </c>
      <c r="G15" s="27">
        <v>4</v>
      </c>
      <c r="H15" s="30"/>
      <c r="I15" s="31">
        <v>4</v>
      </c>
      <c r="J15" s="27">
        <v>4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43</v>
      </c>
      <c r="D20" s="27">
        <v>43</v>
      </c>
      <c r="E20" s="28"/>
      <c r="F20" s="29">
        <v>43</v>
      </c>
      <c r="G20" s="27">
        <v>43</v>
      </c>
      <c r="H20" s="30"/>
      <c r="I20" s="31">
        <v>43</v>
      </c>
      <c r="J20" s="27">
        <v>43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43</v>
      </c>
      <c r="D28" s="27">
        <v>43</v>
      </c>
      <c r="E28" s="28"/>
      <c r="F28" s="29">
        <v>43</v>
      </c>
      <c r="G28" s="27">
        <v>43</v>
      </c>
      <c r="H28" s="30"/>
      <c r="I28" s="31">
        <v>43</v>
      </c>
      <c r="J28" s="27">
        <v>43</v>
      </c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38</v>
      </c>
      <c r="D30" s="27">
        <v>31</v>
      </c>
      <c r="E30" s="28">
        <v>5</v>
      </c>
      <c r="F30" s="29">
        <v>43</v>
      </c>
      <c r="G30" s="27">
        <v>40</v>
      </c>
      <c r="H30" s="30"/>
      <c r="I30" s="31">
        <v>43</v>
      </c>
      <c r="J30" s="27">
        <v>40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</v>
      </c>
      <c r="D34" s="27">
        <v>1</v>
      </c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167</v>
      </c>
      <c r="D36" s="42">
        <v>132</v>
      </c>
      <c r="E36" s="43">
        <v>28</v>
      </c>
      <c r="F36" s="44">
        <v>157</v>
      </c>
      <c r="G36" s="45">
        <v>129</v>
      </c>
      <c r="H36" s="46">
        <v>20</v>
      </c>
      <c r="I36" s="47">
        <v>155</v>
      </c>
      <c r="J36" s="42">
        <v>127</v>
      </c>
      <c r="K36" s="43">
        <v>18</v>
      </c>
    </row>
    <row r="37" spans="1:11" ht="13.5">
      <c r="A37" s="48" t="s">
        <v>39</v>
      </c>
      <c r="B37" s="18"/>
      <c r="C37" s="19"/>
      <c r="D37" s="19"/>
      <c r="E37" s="20"/>
      <c r="F37" s="21">
        <v>-6</v>
      </c>
      <c r="G37" s="19">
        <v>-2.3</v>
      </c>
      <c r="H37" s="22">
        <v>-28.6</v>
      </c>
      <c r="I37" s="23">
        <v>-1.3</v>
      </c>
      <c r="J37" s="19">
        <v>-1.6</v>
      </c>
      <c r="K37" s="20">
        <v>-10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30</v>
      </c>
      <c r="D5" s="27"/>
      <c r="E5" s="28">
        <v>30</v>
      </c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>
        <v>26</v>
      </c>
      <c r="D9" s="27">
        <v>26</v>
      </c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181</v>
      </c>
      <c r="D10" s="27">
        <v>181</v>
      </c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>
        <v>35</v>
      </c>
      <c r="D11" s="27">
        <v>35</v>
      </c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>
        <v>2</v>
      </c>
      <c r="D12" s="27">
        <v>2</v>
      </c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>
        <v>142</v>
      </c>
      <c r="D14" s="27">
        <v>142</v>
      </c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>
        <v>1</v>
      </c>
      <c r="D15" s="27">
        <v>1</v>
      </c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113</v>
      </c>
      <c r="D20" s="27">
        <v>47</v>
      </c>
      <c r="E20" s="28">
        <v>1</v>
      </c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1</v>
      </c>
      <c r="D23" s="27">
        <v>1</v>
      </c>
      <c r="E23" s="28">
        <v>1</v>
      </c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>
        <v>3</v>
      </c>
      <c r="D25" s="27">
        <v>3</v>
      </c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43</v>
      </c>
      <c r="D28" s="27">
        <v>43</v>
      </c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66</v>
      </c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356</v>
      </c>
      <c r="D36" s="42">
        <v>254</v>
      </c>
      <c r="E36" s="43">
        <v>37</v>
      </c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>
        <v>-100</v>
      </c>
      <c r="G37" s="19">
        <v>-100</v>
      </c>
      <c r="H37" s="22">
        <v>-100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>
        <v>35</v>
      </c>
      <c r="D38" s="32">
        <v>32</v>
      </c>
      <c r="E38" s="33">
        <v>4</v>
      </c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27</v>
      </c>
      <c r="D5" s="27"/>
      <c r="E5" s="28">
        <v>27</v>
      </c>
      <c r="F5" s="29">
        <v>27</v>
      </c>
      <c r="G5" s="27">
        <v>2</v>
      </c>
      <c r="H5" s="30">
        <v>25</v>
      </c>
      <c r="I5" s="31">
        <v>27</v>
      </c>
      <c r="J5" s="27">
        <v>2</v>
      </c>
      <c r="K5" s="28">
        <v>25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20</v>
      </c>
      <c r="D9" s="27">
        <v>15</v>
      </c>
      <c r="E9" s="28">
        <v>5</v>
      </c>
      <c r="F9" s="29">
        <v>21</v>
      </c>
      <c r="G9" s="27">
        <v>16</v>
      </c>
      <c r="H9" s="30">
        <v>5</v>
      </c>
      <c r="I9" s="31">
        <v>21</v>
      </c>
      <c r="J9" s="27">
        <v>16</v>
      </c>
      <c r="K9" s="28">
        <v>5</v>
      </c>
    </row>
    <row r="10" spans="1:11" ht="13.5">
      <c r="A10" s="39" t="s">
        <v>21</v>
      </c>
      <c r="B10" s="11"/>
      <c r="C10" s="27">
        <v>3</v>
      </c>
      <c r="D10" s="27">
        <v>3</v>
      </c>
      <c r="E10" s="28"/>
      <c r="F10" s="29">
        <v>38</v>
      </c>
      <c r="G10" s="27">
        <v>37</v>
      </c>
      <c r="H10" s="30">
        <v>1</v>
      </c>
      <c r="I10" s="31">
        <v>38</v>
      </c>
      <c r="J10" s="27">
        <v>37</v>
      </c>
      <c r="K10" s="28">
        <v>1</v>
      </c>
    </row>
    <row r="11" spans="1:11" ht="13.5">
      <c r="A11" s="40" t="s">
        <v>22</v>
      </c>
      <c r="B11" s="11"/>
      <c r="C11" s="27">
        <v>2</v>
      </c>
      <c r="D11" s="27">
        <v>2</v>
      </c>
      <c r="E11" s="28"/>
      <c r="F11" s="29">
        <v>14</v>
      </c>
      <c r="G11" s="27">
        <v>14</v>
      </c>
      <c r="H11" s="30"/>
      <c r="I11" s="31">
        <v>14</v>
      </c>
      <c r="J11" s="27">
        <v>14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>
        <v>2</v>
      </c>
      <c r="G12" s="27">
        <v>2</v>
      </c>
      <c r="H12" s="30"/>
      <c r="I12" s="31">
        <v>2</v>
      </c>
      <c r="J12" s="27">
        <v>2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>
        <v>1</v>
      </c>
      <c r="G15" s="27">
        <v>1</v>
      </c>
      <c r="H15" s="30"/>
      <c r="I15" s="31">
        <v>1</v>
      </c>
      <c r="J15" s="27">
        <v>1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>
        <v>5</v>
      </c>
      <c r="G18" s="27">
        <v>5</v>
      </c>
      <c r="H18" s="30"/>
      <c r="I18" s="31">
        <v>5</v>
      </c>
      <c r="J18" s="27">
        <v>5</v>
      </c>
      <c r="K18" s="28"/>
    </row>
    <row r="19" spans="1:11" ht="13.5">
      <c r="A19" s="40" t="s">
        <v>30</v>
      </c>
      <c r="B19" s="11"/>
      <c r="C19" s="27"/>
      <c r="D19" s="27"/>
      <c r="E19" s="28"/>
      <c r="F19" s="29">
        <v>15</v>
      </c>
      <c r="G19" s="27">
        <v>14</v>
      </c>
      <c r="H19" s="30">
        <v>1</v>
      </c>
      <c r="I19" s="31">
        <v>15</v>
      </c>
      <c r="J19" s="27">
        <v>14</v>
      </c>
      <c r="K19" s="28">
        <v>1</v>
      </c>
    </row>
    <row r="20" spans="1:11" ht="13.5">
      <c r="A20" s="39" t="s">
        <v>31</v>
      </c>
      <c r="B20" s="11"/>
      <c r="C20" s="27">
        <v>32</v>
      </c>
      <c r="D20" s="27">
        <v>32</v>
      </c>
      <c r="E20" s="28"/>
      <c r="F20" s="29">
        <v>10</v>
      </c>
      <c r="G20" s="27">
        <v>10</v>
      </c>
      <c r="H20" s="30"/>
      <c r="I20" s="31">
        <v>10</v>
      </c>
      <c r="J20" s="27">
        <v>10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1</v>
      </c>
      <c r="D23" s="27">
        <v>1</v>
      </c>
      <c r="E23" s="28"/>
      <c r="F23" s="29">
        <v>2</v>
      </c>
      <c r="G23" s="27">
        <v>2</v>
      </c>
      <c r="H23" s="30"/>
      <c r="I23" s="31">
        <v>2</v>
      </c>
      <c r="J23" s="27">
        <v>2</v>
      </c>
      <c r="K23" s="28"/>
    </row>
    <row r="24" spans="1:11" ht="13.5">
      <c r="A24" s="40" t="s">
        <v>25</v>
      </c>
      <c r="B24" s="11"/>
      <c r="C24" s="27">
        <v>3</v>
      </c>
      <c r="D24" s="27">
        <v>3</v>
      </c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28</v>
      </c>
      <c r="D29" s="27">
        <v>28</v>
      </c>
      <c r="E29" s="28"/>
      <c r="F29" s="29">
        <v>8</v>
      </c>
      <c r="G29" s="27">
        <v>8</v>
      </c>
      <c r="H29" s="30"/>
      <c r="I29" s="31">
        <v>8</v>
      </c>
      <c r="J29" s="27">
        <v>8</v>
      </c>
      <c r="K29" s="28"/>
    </row>
    <row r="30" spans="1:11" ht="13.5">
      <c r="A30" s="39" t="s">
        <v>32</v>
      </c>
      <c r="B30" s="11"/>
      <c r="C30" s="27">
        <v>66</v>
      </c>
      <c r="D30" s="27">
        <v>64</v>
      </c>
      <c r="E30" s="28">
        <v>2</v>
      </c>
      <c r="F30" s="29">
        <v>26</v>
      </c>
      <c r="G30" s="27">
        <v>26</v>
      </c>
      <c r="H30" s="30"/>
      <c r="I30" s="31">
        <v>26</v>
      </c>
      <c r="J30" s="27">
        <v>26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14</v>
      </c>
      <c r="D34" s="27">
        <v>14</v>
      </c>
      <c r="E34" s="28"/>
      <c r="F34" s="29">
        <v>12</v>
      </c>
      <c r="G34" s="27">
        <v>12</v>
      </c>
      <c r="H34" s="30"/>
      <c r="I34" s="31">
        <v>12</v>
      </c>
      <c r="J34" s="27">
        <v>12</v>
      </c>
      <c r="K34" s="28"/>
    </row>
    <row r="35" spans="1:11" ht="13.5">
      <c r="A35" s="39" t="s">
        <v>37</v>
      </c>
      <c r="B35" s="11"/>
      <c r="C35" s="27">
        <v>77</v>
      </c>
      <c r="D35" s="27">
        <v>77</v>
      </c>
      <c r="E35" s="28"/>
      <c r="F35" s="29">
        <v>82</v>
      </c>
      <c r="G35" s="27">
        <v>82</v>
      </c>
      <c r="H35" s="30"/>
      <c r="I35" s="31">
        <v>82</v>
      </c>
      <c r="J35" s="27">
        <v>82</v>
      </c>
      <c r="K35" s="28"/>
    </row>
    <row r="36" spans="1:11" ht="13.5">
      <c r="A36" s="41" t="s">
        <v>38</v>
      </c>
      <c r="B36" s="17"/>
      <c r="C36" s="42">
        <v>245</v>
      </c>
      <c r="D36" s="42">
        <v>205</v>
      </c>
      <c r="E36" s="43">
        <v>40</v>
      </c>
      <c r="F36" s="44">
        <v>221</v>
      </c>
      <c r="G36" s="45">
        <v>185</v>
      </c>
      <c r="H36" s="46">
        <v>36</v>
      </c>
      <c r="I36" s="47">
        <v>221</v>
      </c>
      <c r="J36" s="42">
        <v>185</v>
      </c>
      <c r="K36" s="43">
        <v>36</v>
      </c>
    </row>
    <row r="37" spans="1:11" ht="13.5">
      <c r="A37" s="48" t="s">
        <v>39</v>
      </c>
      <c r="B37" s="18"/>
      <c r="C37" s="19"/>
      <c r="D37" s="19"/>
      <c r="E37" s="20"/>
      <c r="F37" s="21">
        <v>-9.8</v>
      </c>
      <c r="G37" s="19">
        <v>-9.8</v>
      </c>
      <c r="H37" s="22">
        <v>-10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>
        <v>52</v>
      </c>
      <c r="E5" s="28"/>
      <c r="F5" s="29"/>
      <c r="G5" s="27"/>
      <c r="H5" s="30"/>
      <c r="I5" s="31">
        <v>55</v>
      </c>
      <c r="J5" s="27"/>
      <c r="K5" s="28">
        <v>55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>
        <v>8</v>
      </c>
      <c r="E8" s="28"/>
      <c r="F8" s="29"/>
      <c r="G8" s="27"/>
      <c r="H8" s="30"/>
      <c r="I8" s="31">
        <v>8</v>
      </c>
      <c r="J8" s="27"/>
      <c r="K8" s="28">
        <v>8</v>
      </c>
    </row>
    <row r="9" spans="1:11" ht="13.5">
      <c r="A9" s="39" t="s">
        <v>19</v>
      </c>
      <c r="B9" s="11" t="s">
        <v>20</v>
      </c>
      <c r="C9" s="27">
        <v>156</v>
      </c>
      <c r="D9" s="27"/>
      <c r="E9" s="28"/>
      <c r="F9" s="29"/>
      <c r="G9" s="27"/>
      <c r="H9" s="30"/>
      <c r="I9" s="31">
        <v>137</v>
      </c>
      <c r="J9" s="27"/>
      <c r="K9" s="28">
        <v>137</v>
      </c>
    </row>
    <row r="10" spans="1:11" ht="13.5">
      <c r="A10" s="39" t="s">
        <v>21</v>
      </c>
      <c r="B10" s="11"/>
      <c r="C10" s="27">
        <v>996</v>
      </c>
      <c r="D10" s="27">
        <v>1</v>
      </c>
      <c r="E10" s="28"/>
      <c r="F10" s="29">
        <v>585</v>
      </c>
      <c r="G10" s="27"/>
      <c r="H10" s="30"/>
      <c r="I10" s="31">
        <v>137</v>
      </c>
      <c r="J10" s="27">
        <v>137</v>
      </c>
      <c r="K10" s="28"/>
    </row>
    <row r="11" spans="1:11" ht="13.5">
      <c r="A11" s="40" t="s">
        <v>22</v>
      </c>
      <c r="B11" s="11"/>
      <c r="C11" s="27">
        <v>200</v>
      </c>
      <c r="D11" s="27">
        <v>1</v>
      </c>
      <c r="E11" s="28"/>
      <c r="F11" s="29">
        <v>332</v>
      </c>
      <c r="G11" s="27"/>
      <c r="H11" s="30"/>
      <c r="I11" s="31">
        <v>96</v>
      </c>
      <c r="J11" s="27">
        <v>96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13</v>
      </c>
      <c r="D13" s="27"/>
      <c r="E13" s="28"/>
      <c r="F13" s="29"/>
      <c r="G13" s="27"/>
      <c r="H13" s="30"/>
      <c r="I13" s="31">
        <v>7</v>
      </c>
      <c r="J13" s="27">
        <v>7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>
        <v>783</v>
      </c>
      <c r="D16" s="27"/>
      <c r="E16" s="28"/>
      <c r="F16" s="29">
        <v>253</v>
      </c>
      <c r="G16" s="27"/>
      <c r="H16" s="30"/>
      <c r="I16" s="31">
        <v>9</v>
      </c>
      <c r="J16" s="27">
        <v>9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>
        <v>25</v>
      </c>
      <c r="J19" s="27">
        <v>25</v>
      </c>
      <c r="K19" s="28"/>
    </row>
    <row r="20" spans="1:11" ht="13.5">
      <c r="A20" s="39" t="s">
        <v>31</v>
      </c>
      <c r="B20" s="11"/>
      <c r="C20" s="27">
        <v>35</v>
      </c>
      <c r="D20" s="27"/>
      <c r="E20" s="28"/>
      <c r="F20" s="29">
        <v>35</v>
      </c>
      <c r="G20" s="27"/>
      <c r="H20" s="30"/>
      <c r="I20" s="31">
        <v>352</v>
      </c>
      <c r="J20" s="27">
        <v>349</v>
      </c>
      <c r="K20" s="28">
        <v>3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>
        <v>51</v>
      </c>
      <c r="J21" s="27">
        <v>50</v>
      </c>
      <c r="K21" s="28">
        <v>1</v>
      </c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35</v>
      </c>
      <c r="D23" s="27"/>
      <c r="E23" s="28"/>
      <c r="F23" s="29">
        <v>35</v>
      </c>
      <c r="G23" s="27"/>
      <c r="H23" s="30"/>
      <c r="I23" s="31">
        <v>35</v>
      </c>
      <c r="J23" s="27">
        <v>33</v>
      </c>
      <c r="K23" s="28">
        <v>2</v>
      </c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>
        <v>86</v>
      </c>
      <c r="J26" s="27">
        <v>86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>
        <v>180</v>
      </c>
      <c r="J29" s="27">
        <v>180</v>
      </c>
      <c r="K29" s="28"/>
    </row>
    <row r="30" spans="1:11" ht="13.5">
      <c r="A30" s="39" t="s">
        <v>32</v>
      </c>
      <c r="B30" s="11"/>
      <c r="C30" s="27">
        <v>56</v>
      </c>
      <c r="D30" s="27">
        <v>2</v>
      </c>
      <c r="E30" s="28"/>
      <c r="F30" s="29">
        <v>41</v>
      </c>
      <c r="G30" s="27"/>
      <c r="H30" s="30"/>
      <c r="I30" s="31">
        <v>149</v>
      </c>
      <c r="J30" s="27">
        <v>146</v>
      </c>
      <c r="K30" s="28">
        <v>3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443</v>
      </c>
      <c r="D34" s="27">
        <v>1</v>
      </c>
      <c r="E34" s="28"/>
      <c r="F34" s="29">
        <v>124</v>
      </c>
      <c r="G34" s="27"/>
      <c r="H34" s="30"/>
      <c r="I34" s="31">
        <v>107</v>
      </c>
      <c r="J34" s="27">
        <v>107</v>
      </c>
      <c r="K34" s="28"/>
    </row>
    <row r="35" spans="1:11" ht="13.5">
      <c r="A35" s="39" t="s">
        <v>37</v>
      </c>
      <c r="B35" s="11"/>
      <c r="C35" s="27">
        <v>368</v>
      </c>
      <c r="D35" s="27"/>
      <c r="E35" s="28"/>
      <c r="F35" s="29">
        <v>545</v>
      </c>
      <c r="G35" s="27"/>
      <c r="H35" s="30"/>
      <c r="I35" s="31">
        <v>500</v>
      </c>
      <c r="J35" s="27">
        <v>472</v>
      </c>
      <c r="K35" s="28">
        <v>28</v>
      </c>
    </row>
    <row r="36" spans="1:11" ht="13.5">
      <c r="A36" s="41" t="s">
        <v>38</v>
      </c>
      <c r="B36" s="17"/>
      <c r="C36" s="42">
        <v>2054</v>
      </c>
      <c r="D36" s="42">
        <v>64</v>
      </c>
      <c r="E36" s="43"/>
      <c r="F36" s="44">
        <v>1330</v>
      </c>
      <c r="G36" s="45"/>
      <c r="H36" s="46"/>
      <c r="I36" s="47">
        <v>1445</v>
      </c>
      <c r="J36" s="42">
        <v>1211</v>
      </c>
      <c r="K36" s="43">
        <v>234</v>
      </c>
    </row>
    <row r="37" spans="1:11" ht="13.5">
      <c r="A37" s="48" t="s">
        <v>39</v>
      </c>
      <c r="B37" s="18"/>
      <c r="C37" s="19"/>
      <c r="D37" s="19"/>
      <c r="E37" s="20"/>
      <c r="F37" s="21">
        <v>-35.2</v>
      </c>
      <c r="G37" s="19">
        <v>-100</v>
      </c>
      <c r="H37" s="22"/>
      <c r="I37" s="23">
        <v>8.6</v>
      </c>
      <c r="J37" s="19"/>
      <c r="K37" s="20"/>
    </row>
    <row r="38" spans="1:11" ht="13.5">
      <c r="A38" s="37" t="s">
        <v>40</v>
      </c>
      <c r="B38" s="11" t="s">
        <v>41</v>
      </c>
      <c r="C38" s="32">
        <v>2054</v>
      </c>
      <c r="D38" s="32">
        <v>1990</v>
      </c>
      <c r="E38" s="33">
        <v>64</v>
      </c>
      <c r="F38" s="34">
        <v>1330</v>
      </c>
      <c r="G38" s="32">
        <v>1330</v>
      </c>
      <c r="H38" s="35"/>
      <c r="I38" s="36">
        <v>1445</v>
      </c>
      <c r="J38" s="32">
        <v>1211</v>
      </c>
      <c r="K38" s="33">
        <v>234</v>
      </c>
    </row>
    <row r="39" spans="1:11" ht="13.5">
      <c r="A39" s="38" t="s">
        <v>42</v>
      </c>
      <c r="B39" s="11" t="s">
        <v>43</v>
      </c>
      <c r="C39" s="27">
        <v>161</v>
      </c>
      <c r="D39" s="27">
        <v>160</v>
      </c>
      <c r="E39" s="28">
        <v>1</v>
      </c>
      <c r="F39" s="29">
        <v>229</v>
      </c>
      <c r="G39" s="27">
        <v>228</v>
      </c>
      <c r="H39" s="30">
        <v>1</v>
      </c>
      <c r="I39" s="31">
        <v>219</v>
      </c>
      <c r="J39" s="27">
        <v>218</v>
      </c>
      <c r="K39" s="28">
        <v>1</v>
      </c>
    </row>
    <row r="40" spans="1:11" ht="13.5">
      <c r="A40" s="49" t="s">
        <v>44</v>
      </c>
      <c r="B40" s="24" t="s">
        <v>43</v>
      </c>
      <c r="C40" s="50">
        <v>85</v>
      </c>
      <c r="D40" s="50">
        <v>83</v>
      </c>
      <c r="E40" s="51">
        <v>2</v>
      </c>
      <c r="F40" s="52">
        <v>82</v>
      </c>
      <c r="G40" s="50">
        <v>80</v>
      </c>
      <c r="H40" s="53">
        <v>2</v>
      </c>
      <c r="I40" s="54">
        <v>38</v>
      </c>
      <c r="J40" s="50">
        <v>36</v>
      </c>
      <c r="K40" s="51">
        <v>2</v>
      </c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18</v>
      </c>
      <c r="D5" s="27"/>
      <c r="E5" s="28">
        <v>18</v>
      </c>
      <c r="F5" s="29">
        <v>18</v>
      </c>
      <c r="G5" s="27"/>
      <c r="H5" s="30">
        <v>18</v>
      </c>
      <c r="I5" s="31">
        <v>18</v>
      </c>
      <c r="J5" s="27"/>
      <c r="K5" s="28">
        <v>18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2</v>
      </c>
      <c r="D9" s="27">
        <v>1</v>
      </c>
      <c r="E9" s="28">
        <v>1</v>
      </c>
      <c r="F9" s="29">
        <v>2</v>
      </c>
      <c r="G9" s="27">
        <v>2</v>
      </c>
      <c r="H9" s="30"/>
      <c r="I9" s="31">
        <v>2</v>
      </c>
      <c r="J9" s="27">
        <v>2</v>
      </c>
      <c r="K9" s="28"/>
    </row>
    <row r="10" spans="1:11" ht="13.5">
      <c r="A10" s="39" t="s">
        <v>21</v>
      </c>
      <c r="B10" s="11"/>
      <c r="C10" s="27">
        <v>24</v>
      </c>
      <c r="D10" s="27">
        <v>21</v>
      </c>
      <c r="E10" s="28"/>
      <c r="F10" s="29">
        <v>24</v>
      </c>
      <c r="G10" s="27">
        <v>21</v>
      </c>
      <c r="H10" s="30"/>
      <c r="I10" s="31">
        <v>24</v>
      </c>
      <c r="J10" s="27">
        <v>21</v>
      </c>
      <c r="K10" s="28"/>
    </row>
    <row r="11" spans="1:11" ht="13.5">
      <c r="A11" s="40" t="s">
        <v>22</v>
      </c>
      <c r="B11" s="11"/>
      <c r="C11" s="27">
        <v>3</v>
      </c>
      <c r="D11" s="27">
        <v>2</v>
      </c>
      <c r="E11" s="28"/>
      <c r="F11" s="29">
        <v>3</v>
      </c>
      <c r="G11" s="27">
        <v>2</v>
      </c>
      <c r="H11" s="30"/>
      <c r="I11" s="31">
        <v>3</v>
      </c>
      <c r="J11" s="27">
        <v>2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5</v>
      </c>
      <c r="D18" s="27">
        <v>5</v>
      </c>
      <c r="E18" s="28"/>
      <c r="F18" s="29">
        <v>5</v>
      </c>
      <c r="G18" s="27">
        <v>5</v>
      </c>
      <c r="H18" s="30"/>
      <c r="I18" s="31">
        <v>5</v>
      </c>
      <c r="J18" s="27">
        <v>5</v>
      </c>
      <c r="K18" s="28"/>
    </row>
    <row r="19" spans="1:11" ht="13.5">
      <c r="A19" s="40" t="s">
        <v>30</v>
      </c>
      <c r="B19" s="11"/>
      <c r="C19" s="27">
        <v>16</v>
      </c>
      <c r="D19" s="27">
        <v>14</v>
      </c>
      <c r="E19" s="28"/>
      <c r="F19" s="29">
        <v>16</v>
      </c>
      <c r="G19" s="27">
        <v>14</v>
      </c>
      <c r="H19" s="30"/>
      <c r="I19" s="31">
        <v>16</v>
      </c>
      <c r="J19" s="27">
        <v>14</v>
      </c>
      <c r="K19" s="28"/>
    </row>
    <row r="20" spans="1:11" ht="13.5">
      <c r="A20" s="39" t="s">
        <v>31</v>
      </c>
      <c r="B20" s="11"/>
      <c r="C20" s="27">
        <v>18</v>
      </c>
      <c r="D20" s="27">
        <v>18</v>
      </c>
      <c r="E20" s="28"/>
      <c r="F20" s="29">
        <v>19</v>
      </c>
      <c r="G20" s="27">
        <v>19</v>
      </c>
      <c r="H20" s="30">
        <v>1</v>
      </c>
      <c r="I20" s="31">
        <v>19</v>
      </c>
      <c r="J20" s="27">
        <v>19</v>
      </c>
      <c r="K20" s="28">
        <v>1</v>
      </c>
    </row>
    <row r="21" spans="1:11" ht="13.5">
      <c r="A21" s="40" t="s">
        <v>22</v>
      </c>
      <c r="B21" s="11"/>
      <c r="C21" s="27">
        <v>2</v>
      </c>
      <c r="D21" s="27">
        <v>2</v>
      </c>
      <c r="E21" s="28"/>
      <c r="F21" s="29">
        <v>2</v>
      </c>
      <c r="G21" s="27">
        <v>2</v>
      </c>
      <c r="H21" s="30"/>
      <c r="I21" s="31">
        <v>2</v>
      </c>
      <c r="J21" s="27">
        <v>2</v>
      </c>
      <c r="K21" s="28"/>
    </row>
    <row r="22" spans="1:11" ht="13.5">
      <c r="A22" s="40" t="s">
        <v>23</v>
      </c>
      <c r="B22" s="11"/>
      <c r="C22" s="27">
        <v>2</v>
      </c>
      <c r="D22" s="27">
        <v>2</v>
      </c>
      <c r="E22" s="28"/>
      <c r="F22" s="29">
        <v>2</v>
      </c>
      <c r="G22" s="27">
        <v>2</v>
      </c>
      <c r="H22" s="30"/>
      <c r="I22" s="31">
        <v>2</v>
      </c>
      <c r="J22" s="27">
        <v>2</v>
      </c>
      <c r="K22" s="28"/>
    </row>
    <row r="23" spans="1:11" ht="13.5">
      <c r="A23" s="40" t="s">
        <v>24</v>
      </c>
      <c r="B23" s="11"/>
      <c r="C23" s="27"/>
      <c r="D23" s="27"/>
      <c r="E23" s="28"/>
      <c r="F23" s="29">
        <v>1</v>
      </c>
      <c r="G23" s="27">
        <v>1</v>
      </c>
      <c r="H23" s="30">
        <v>1</v>
      </c>
      <c r="I23" s="31">
        <v>1</v>
      </c>
      <c r="J23" s="27">
        <v>1</v>
      </c>
      <c r="K23" s="28">
        <v>1</v>
      </c>
    </row>
    <row r="24" spans="1:11" ht="13.5">
      <c r="A24" s="40" t="s">
        <v>25</v>
      </c>
      <c r="B24" s="11"/>
      <c r="C24" s="27">
        <v>2</v>
      </c>
      <c r="D24" s="27">
        <v>2</v>
      </c>
      <c r="E24" s="28"/>
      <c r="F24" s="29">
        <v>2</v>
      </c>
      <c r="G24" s="27">
        <v>2</v>
      </c>
      <c r="H24" s="30"/>
      <c r="I24" s="31">
        <v>2</v>
      </c>
      <c r="J24" s="27">
        <v>2</v>
      </c>
      <c r="K24" s="28"/>
    </row>
    <row r="25" spans="1:11" ht="13.5">
      <c r="A25" s="40" t="s">
        <v>26</v>
      </c>
      <c r="B25" s="11"/>
      <c r="C25" s="27">
        <v>8</v>
      </c>
      <c r="D25" s="27">
        <v>8</v>
      </c>
      <c r="E25" s="28"/>
      <c r="F25" s="29">
        <v>8</v>
      </c>
      <c r="G25" s="27">
        <v>8</v>
      </c>
      <c r="H25" s="30"/>
      <c r="I25" s="31">
        <v>8</v>
      </c>
      <c r="J25" s="27">
        <v>8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4</v>
      </c>
      <c r="D29" s="27">
        <v>4</v>
      </c>
      <c r="E29" s="28"/>
      <c r="F29" s="29">
        <v>4</v>
      </c>
      <c r="G29" s="27">
        <v>4</v>
      </c>
      <c r="H29" s="30"/>
      <c r="I29" s="31">
        <v>4</v>
      </c>
      <c r="J29" s="27">
        <v>4</v>
      </c>
      <c r="K29" s="28"/>
    </row>
    <row r="30" spans="1:11" ht="13.5">
      <c r="A30" s="39" t="s">
        <v>32</v>
      </c>
      <c r="B30" s="11"/>
      <c r="C30" s="27">
        <v>85</v>
      </c>
      <c r="D30" s="27">
        <v>79</v>
      </c>
      <c r="E30" s="28"/>
      <c r="F30" s="29">
        <v>85</v>
      </c>
      <c r="G30" s="27">
        <v>79</v>
      </c>
      <c r="H30" s="30"/>
      <c r="I30" s="31">
        <v>85</v>
      </c>
      <c r="J30" s="27">
        <v>79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43</v>
      </c>
      <c r="D34" s="27">
        <v>32</v>
      </c>
      <c r="E34" s="28"/>
      <c r="F34" s="29">
        <v>43</v>
      </c>
      <c r="G34" s="27">
        <v>32</v>
      </c>
      <c r="H34" s="30"/>
      <c r="I34" s="31">
        <v>43</v>
      </c>
      <c r="J34" s="27">
        <v>32</v>
      </c>
      <c r="K34" s="28"/>
    </row>
    <row r="35" spans="1:11" ht="13.5">
      <c r="A35" s="39" t="s">
        <v>37</v>
      </c>
      <c r="B35" s="11"/>
      <c r="C35" s="27">
        <v>209</v>
      </c>
      <c r="D35" s="27">
        <v>162</v>
      </c>
      <c r="E35" s="28"/>
      <c r="F35" s="29">
        <v>209</v>
      </c>
      <c r="G35" s="27">
        <v>162</v>
      </c>
      <c r="H35" s="30"/>
      <c r="I35" s="31">
        <v>209</v>
      </c>
      <c r="J35" s="27">
        <v>162</v>
      </c>
      <c r="K35" s="28"/>
    </row>
    <row r="36" spans="1:11" ht="13.5">
      <c r="A36" s="41" t="s">
        <v>38</v>
      </c>
      <c r="B36" s="17"/>
      <c r="C36" s="42">
        <v>405</v>
      </c>
      <c r="D36" s="42">
        <v>313</v>
      </c>
      <c r="E36" s="43">
        <v>25</v>
      </c>
      <c r="F36" s="44">
        <v>406</v>
      </c>
      <c r="G36" s="45">
        <v>315</v>
      </c>
      <c r="H36" s="46">
        <v>25</v>
      </c>
      <c r="I36" s="47">
        <v>406</v>
      </c>
      <c r="J36" s="42">
        <v>315</v>
      </c>
      <c r="K36" s="43">
        <v>25</v>
      </c>
    </row>
    <row r="37" spans="1:11" ht="13.5">
      <c r="A37" s="48" t="s">
        <v>39</v>
      </c>
      <c r="B37" s="18"/>
      <c r="C37" s="19"/>
      <c r="D37" s="19"/>
      <c r="E37" s="20"/>
      <c r="F37" s="21">
        <v>0.2</v>
      </c>
      <c r="G37" s="19">
        <v>0.6</v>
      </c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>
        <v>400</v>
      </c>
      <c r="D38" s="32">
        <v>315</v>
      </c>
      <c r="E38" s="33">
        <v>19</v>
      </c>
      <c r="F38" s="34">
        <v>400</v>
      </c>
      <c r="G38" s="32">
        <v>315</v>
      </c>
      <c r="H38" s="35">
        <v>19</v>
      </c>
      <c r="I38" s="36">
        <v>400</v>
      </c>
      <c r="J38" s="32">
        <v>315</v>
      </c>
      <c r="K38" s="33">
        <v>19</v>
      </c>
    </row>
    <row r="39" spans="1:11" ht="13.5">
      <c r="A39" s="38" t="s">
        <v>42</v>
      </c>
      <c r="B39" s="11" t="s">
        <v>43</v>
      </c>
      <c r="C39" s="27">
        <v>37</v>
      </c>
      <c r="D39" s="27">
        <v>29</v>
      </c>
      <c r="E39" s="28">
        <v>6</v>
      </c>
      <c r="F39" s="29">
        <v>37</v>
      </c>
      <c r="G39" s="27">
        <v>29</v>
      </c>
      <c r="H39" s="30">
        <v>6</v>
      </c>
      <c r="I39" s="31">
        <v>37</v>
      </c>
      <c r="J39" s="27">
        <v>29</v>
      </c>
      <c r="K39" s="28">
        <v>6</v>
      </c>
    </row>
    <row r="40" spans="1:11" ht="13.5">
      <c r="A40" s="49" t="s">
        <v>44</v>
      </c>
      <c r="B40" s="24" t="s">
        <v>43</v>
      </c>
      <c r="C40" s="50">
        <v>6</v>
      </c>
      <c r="D40" s="50">
        <v>6</v>
      </c>
      <c r="E40" s="51"/>
      <c r="F40" s="52">
        <v>6</v>
      </c>
      <c r="G40" s="50">
        <v>6</v>
      </c>
      <c r="H40" s="53"/>
      <c r="I40" s="54">
        <v>6</v>
      </c>
      <c r="J40" s="50">
        <v>6</v>
      </c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120</v>
      </c>
      <c r="D5" s="27"/>
      <c r="E5" s="28">
        <v>120</v>
      </c>
      <c r="F5" s="29">
        <v>101</v>
      </c>
      <c r="G5" s="27"/>
      <c r="H5" s="30">
        <v>101</v>
      </c>
      <c r="I5" s="31">
        <v>98</v>
      </c>
      <c r="J5" s="27"/>
      <c r="K5" s="28">
        <v>98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10</v>
      </c>
      <c r="D8" s="27">
        <v>9</v>
      </c>
      <c r="E8" s="28">
        <v>1</v>
      </c>
      <c r="F8" s="29">
        <v>13</v>
      </c>
      <c r="G8" s="27">
        <v>11</v>
      </c>
      <c r="H8" s="30">
        <v>2</v>
      </c>
      <c r="I8" s="31">
        <v>10</v>
      </c>
      <c r="J8" s="27">
        <v>8</v>
      </c>
      <c r="K8" s="28"/>
    </row>
    <row r="9" spans="1:11" ht="13.5">
      <c r="A9" s="39" t="s">
        <v>19</v>
      </c>
      <c r="B9" s="11" t="s">
        <v>20</v>
      </c>
      <c r="C9" s="27">
        <v>48</v>
      </c>
      <c r="D9" s="27">
        <v>31</v>
      </c>
      <c r="E9" s="28">
        <v>17</v>
      </c>
      <c r="F9" s="29">
        <v>41</v>
      </c>
      <c r="G9" s="27">
        <v>24</v>
      </c>
      <c r="H9" s="30">
        <v>15</v>
      </c>
      <c r="I9" s="31">
        <v>39</v>
      </c>
      <c r="J9" s="27">
        <v>27</v>
      </c>
      <c r="K9" s="28">
        <v>4</v>
      </c>
    </row>
    <row r="10" spans="1:11" ht="13.5">
      <c r="A10" s="39" t="s">
        <v>21</v>
      </c>
      <c r="B10" s="11"/>
      <c r="C10" s="27">
        <v>161</v>
      </c>
      <c r="D10" s="27">
        <v>161</v>
      </c>
      <c r="E10" s="28"/>
      <c r="F10" s="29">
        <v>172</v>
      </c>
      <c r="G10" s="27">
        <v>115</v>
      </c>
      <c r="H10" s="30"/>
      <c r="I10" s="31">
        <v>152</v>
      </c>
      <c r="J10" s="27">
        <v>124</v>
      </c>
      <c r="K10" s="28"/>
    </row>
    <row r="11" spans="1:11" ht="13.5">
      <c r="A11" s="40" t="s">
        <v>22</v>
      </c>
      <c r="B11" s="11"/>
      <c r="C11" s="27">
        <v>29</v>
      </c>
      <c r="D11" s="27">
        <v>29</v>
      </c>
      <c r="E11" s="28"/>
      <c r="F11" s="29">
        <v>68</v>
      </c>
      <c r="G11" s="27">
        <v>41</v>
      </c>
      <c r="H11" s="30"/>
      <c r="I11" s="31">
        <v>59</v>
      </c>
      <c r="J11" s="27">
        <v>43</v>
      </c>
      <c r="K11" s="28"/>
    </row>
    <row r="12" spans="1:11" ht="13.5">
      <c r="A12" s="40" t="s">
        <v>23</v>
      </c>
      <c r="B12" s="11"/>
      <c r="C12" s="27">
        <v>13</v>
      </c>
      <c r="D12" s="27">
        <v>13</v>
      </c>
      <c r="E12" s="28"/>
      <c r="F12" s="29">
        <v>10</v>
      </c>
      <c r="G12" s="27">
        <v>7</v>
      </c>
      <c r="H12" s="30"/>
      <c r="I12" s="31">
        <v>9</v>
      </c>
      <c r="J12" s="27">
        <v>8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3</v>
      </c>
      <c r="G13" s="27">
        <v>3</v>
      </c>
      <c r="H13" s="30"/>
      <c r="I13" s="31">
        <v>3</v>
      </c>
      <c r="J13" s="27">
        <v>5</v>
      </c>
      <c r="K13" s="28"/>
    </row>
    <row r="14" spans="1:11" ht="13.5">
      <c r="A14" s="40" t="s">
        <v>25</v>
      </c>
      <c r="B14" s="11"/>
      <c r="C14" s="27">
        <v>5</v>
      </c>
      <c r="D14" s="27">
        <v>5</v>
      </c>
      <c r="E14" s="28"/>
      <c r="F14" s="29">
        <v>4</v>
      </c>
      <c r="G14" s="27">
        <v>3</v>
      </c>
      <c r="H14" s="30"/>
      <c r="I14" s="31">
        <v>5</v>
      </c>
      <c r="J14" s="27">
        <v>3</v>
      </c>
      <c r="K14" s="28"/>
    </row>
    <row r="15" spans="1:11" ht="13.5">
      <c r="A15" s="40" t="s">
        <v>26</v>
      </c>
      <c r="B15" s="11"/>
      <c r="C15" s="27">
        <v>7</v>
      </c>
      <c r="D15" s="27">
        <v>7</v>
      </c>
      <c r="E15" s="28"/>
      <c r="F15" s="29">
        <v>8</v>
      </c>
      <c r="G15" s="27">
        <v>6</v>
      </c>
      <c r="H15" s="30"/>
      <c r="I15" s="31">
        <v>8</v>
      </c>
      <c r="J15" s="27">
        <v>5</v>
      </c>
      <c r="K15" s="28"/>
    </row>
    <row r="16" spans="1:11" ht="13.5">
      <c r="A16" s="40" t="s">
        <v>27</v>
      </c>
      <c r="B16" s="11"/>
      <c r="C16" s="27">
        <v>10</v>
      </c>
      <c r="D16" s="27">
        <v>10</v>
      </c>
      <c r="E16" s="28"/>
      <c r="F16" s="29">
        <v>7</v>
      </c>
      <c r="G16" s="27">
        <v>5</v>
      </c>
      <c r="H16" s="30"/>
      <c r="I16" s="31">
        <v>7</v>
      </c>
      <c r="J16" s="27">
        <v>5</v>
      </c>
      <c r="K16" s="28"/>
    </row>
    <row r="17" spans="1:11" ht="13.5">
      <c r="A17" s="40" t="s">
        <v>28</v>
      </c>
      <c r="B17" s="11"/>
      <c r="C17" s="27">
        <v>8</v>
      </c>
      <c r="D17" s="27">
        <v>8</v>
      </c>
      <c r="E17" s="28"/>
      <c r="F17" s="29">
        <v>5</v>
      </c>
      <c r="G17" s="27">
        <v>4</v>
      </c>
      <c r="H17" s="30"/>
      <c r="I17" s="31">
        <v>5</v>
      </c>
      <c r="J17" s="27">
        <v>4</v>
      </c>
      <c r="K17" s="28"/>
    </row>
    <row r="18" spans="1:11" ht="13.5">
      <c r="A18" s="40" t="s">
        <v>29</v>
      </c>
      <c r="B18" s="11"/>
      <c r="C18" s="27">
        <v>1</v>
      </c>
      <c r="D18" s="27">
        <v>1</v>
      </c>
      <c r="E18" s="28"/>
      <c r="F18" s="29">
        <v>2</v>
      </c>
      <c r="G18" s="27">
        <v>2</v>
      </c>
      <c r="H18" s="30"/>
      <c r="I18" s="31">
        <v>3</v>
      </c>
      <c r="J18" s="27">
        <v>2</v>
      </c>
      <c r="K18" s="28"/>
    </row>
    <row r="19" spans="1:11" ht="13.5">
      <c r="A19" s="40" t="s">
        <v>30</v>
      </c>
      <c r="B19" s="11"/>
      <c r="C19" s="27">
        <v>87</v>
      </c>
      <c r="D19" s="27">
        <v>87</v>
      </c>
      <c r="E19" s="28"/>
      <c r="F19" s="29">
        <v>65</v>
      </c>
      <c r="G19" s="27">
        <v>44</v>
      </c>
      <c r="H19" s="30"/>
      <c r="I19" s="31">
        <v>53</v>
      </c>
      <c r="J19" s="27">
        <v>49</v>
      </c>
      <c r="K19" s="28"/>
    </row>
    <row r="20" spans="1:11" ht="13.5">
      <c r="A20" s="39" t="s">
        <v>31</v>
      </c>
      <c r="B20" s="11"/>
      <c r="C20" s="27">
        <v>296</v>
      </c>
      <c r="D20" s="27">
        <v>296</v>
      </c>
      <c r="E20" s="28"/>
      <c r="F20" s="29">
        <v>290</v>
      </c>
      <c r="G20" s="27">
        <v>210</v>
      </c>
      <c r="H20" s="30"/>
      <c r="I20" s="31">
        <v>328</v>
      </c>
      <c r="J20" s="27">
        <v>229</v>
      </c>
      <c r="K20" s="28"/>
    </row>
    <row r="21" spans="1:11" ht="13.5">
      <c r="A21" s="40" t="s">
        <v>22</v>
      </c>
      <c r="B21" s="11"/>
      <c r="C21" s="27">
        <v>9</v>
      </c>
      <c r="D21" s="27">
        <v>9</v>
      </c>
      <c r="E21" s="28"/>
      <c r="F21" s="29">
        <v>9</v>
      </c>
      <c r="G21" s="27">
        <v>7</v>
      </c>
      <c r="H21" s="30"/>
      <c r="I21" s="31">
        <v>8</v>
      </c>
      <c r="J21" s="27">
        <v>6</v>
      </c>
      <c r="K21" s="28"/>
    </row>
    <row r="22" spans="1:11" ht="13.5">
      <c r="A22" s="40" t="s">
        <v>23</v>
      </c>
      <c r="B22" s="11"/>
      <c r="C22" s="27">
        <v>13</v>
      </c>
      <c r="D22" s="27">
        <v>13</v>
      </c>
      <c r="E22" s="28"/>
      <c r="F22" s="29">
        <v>15</v>
      </c>
      <c r="G22" s="27">
        <v>11</v>
      </c>
      <c r="H22" s="30"/>
      <c r="I22" s="31">
        <v>14</v>
      </c>
      <c r="J22" s="27">
        <v>11</v>
      </c>
      <c r="K22" s="28"/>
    </row>
    <row r="23" spans="1:11" ht="13.5">
      <c r="A23" s="40" t="s">
        <v>24</v>
      </c>
      <c r="B23" s="11"/>
      <c r="C23" s="27">
        <v>13</v>
      </c>
      <c r="D23" s="27">
        <v>13</v>
      </c>
      <c r="E23" s="28"/>
      <c r="F23" s="29">
        <v>14</v>
      </c>
      <c r="G23" s="27">
        <v>9</v>
      </c>
      <c r="H23" s="30"/>
      <c r="I23" s="31">
        <v>15</v>
      </c>
      <c r="J23" s="27">
        <v>9</v>
      </c>
      <c r="K23" s="28"/>
    </row>
    <row r="24" spans="1:11" ht="13.5">
      <c r="A24" s="40" t="s">
        <v>25</v>
      </c>
      <c r="B24" s="11"/>
      <c r="C24" s="27">
        <v>5</v>
      </c>
      <c r="D24" s="27">
        <v>5</v>
      </c>
      <c r="E24" s="28"/>
      <c r="F24" s="29">
        <v>7</v>
      </c>
      <c r="G24" s="27">
        <v>4</v>
      </c>
      <c r="H24" s="30"/>
      <c r="I24" s="31">
        <v>8</v>
      </c>
      <c r="J24" s="27">
        <v>8</v>
      </c>
      <c r="K24" s="28"/>
    </row>
    <row r="25" spans="1:11" ht="13.5">
      <c r="A25" s="40" t="s">
        <v>26</v>
      </c>
      <c r="B25" s="11"/>
      <c r="C25" s="27">
        <v>3</v>
      </c>
      <c r="D25" s="27">
        <v>3</v>
      </c>
      <c r="E25" s="28"/>
      <c r="F25" s="29">
        <v>10</v>
      </c>
      <c r="G25" s="27">
        <v>6</v>
      </c>
      <c r="H25" s="30"/>
      <c r="I25" s="31">
        <v>24</v>
      </c>
      <c r="J25" s="27">
        <v>15</v>
      </c>
      <c r="K25" s="28"/>
    </row>
    <row r="26" spans="1:11" ht="13.5">
      <c r="A26" s="40" t="s">
        <v>27</v>
      </c>
      <c r="B26" s="11"/>
      <c r="C26" s="27">
        <v>54</v>
      </c>
      <c r="D26" s="27">
        <v>54</v>
      </c>
      <c r="E26" s="28"/>
      <c r="F26" s="29">
        <v>24</v>
      </c>
      <c r="G26" s="27">
        <v>14</v>
      </c>
      <c r="H26" s="30"/>
      <c r="I26" s="31">
        <v>23</v>
      </c>
      <c r="J26" s="27">
        <v>16</v>
      </c>
      <c r="K26" s="28"/>
    </row>
    <row r="27" spans="1:11" ht="13.5">
      <c r="A27" s="40" t="s">
        <v>28</v>
      </c>
      <c r="B27" s="11"/>
      <c r="C27" s="27">
        <v>10</v>
      </c>
      <c r="D27" s="27">
        <v>10</v>
      </c>
      <c r="E27" s="28"/>
      <c r="F27" s="29">
        <v>17</v>
      </c>
      <c r="G27" s="27">
        <v>13</v>
      </c>
      <c r="H27" s="30"/>
      <c r="I27" s="31">
        <v>17</v>
      </c>
      <c r="J27" s="27">
        <v>14</v>
      </c>
      <c r="K27" s="28"/>
    </row>
    <row r="28" spans="1:11" ht="13.5">
      <c r="A28" s="40" t="s">
        <v>29</v>
      </c>
      <c r="B28" s="11"/>
      <c r="C28" s="27">
        <v>7</v>
      </c>
      <c r="D28" s="27">
        <v>7</v>
      </c>
      <c r="E28" s="28"/>
      <c r="F28" s="29">
        <v>3</v>
      </c>
      <c r="G28" s="27">
        <v>1</v>
      </c>
      <c r="H28" s="30"/>
      <c r="I28" s="31">
        <v>3</v>
      </c>
      <c r="J28" s="27">
        <v>1</v>
      </c>
      <c r="K28" s="28"/>
    </row>
    <row r="29" spans="1:11" ht="13.5">
      <c r="A29" s="40" t="s">
        <v>30</v>
      </c>
      <c r="B29" s="11"/>
      <c r="C29" s="27">
        <v>182</v>
      </c>
      <c r="D29" s="27">
        <v>182</v>
      </c>
      <c r="E29" s="28"/>
      <c r="F29" s="29">
        <v>191</v>
      </c>
      <c r="G29" s="27">
        <v>145</v>
      </c>
      <c r="H29" s="30"/>
      <c r="I29" s="31">
        <v>216</v>
      </c>
      <c r="J29" s="27">
        <v>149</v>
      </c>
      <c r="K29" s="28"/>
    </row>
    <row r="30" spans="1:11" ht="13.5">
      <c r="A30" s="39" t="s">
        <v>32</v>
      </c>
      <c r="B30" s="11"/>
      <c r="C30" s="27">
        <v>1198</v>
      </c>
      <c r="D30" s="27">
        <v>1178</v>
      </c>
      <c r="E30" s="28">
        <v>20</v>
      </c>
      <c r="F30" s="29">
        <v>1233</v>
      </c>
      <c r="G30" s="27">
        <v>1052</v>
      </c>
      <c r="H30" s="30">
        <v>31</v>
      </c>
      <c r="I30" s="31">
        <v>1203</v>
      </c>
      <c r="J30" s="27">
        <v>1035</v>
      </c>
      <c r="K30" s="28">
        <v>18</v>
      </c>
    </row>
    <row r="31" spans="1:11" ht="13.5">
      <c r="A31" s="39" t="s">
        <v>33</v>
      </c>
      <c r="B31" s="11"/>
      <c r="C31" s="27">
        <v>1276</v>
      </c>
      <c r="D31" s="27">
        <v>1273</v>
      </c>
      <c r="E31" s="28">
        <v>3</v>
      </c>
      <c r="F31" s="29">
        <v>1298</v>
      </c>
      <c r="G31" s="27">
        <v>1123</v>
      </c>
      <c r="H31" s="30">
        <v>9</v>
      </c>
      <c r="I31" s="31">
        <v>1365</v>
      </c>
      <c r="J31" s="27">
        <v>1349</v>
      </c>
      <c r="K31" s="28">
        <v>4</v>
      </c>
    </row>
    <row r="32" spans="1:11" ht="13.5">
      <c r="A32" s="39" t="s">
        <v>34</v>
      </c>
      <c r="B32" s="11"/>
      <c r="C32" s="27">
        <v>212</v>
      </c>
      <c r="D32" s="27">
        <v>212</v>
      </c>
      <c r="E32" s="28"/>
      <c r="F32" s="29">
        <v>215</v>
      </c>
      <c r="G32" s="27">
        <v>195</v>
      </c>
      <c r="H32" s="30"/>
      <c r="I32" s="31">
        <v>207</v>
      </c>
      <c r="J32" s="27">
        <v>189</v>
      </c>
      <c r="K32" s="28"/>
    </row>
    <row r="33" spans="1:11" ht="13.5">
      <c r="A33" s="39" t="s">
        <v>35</v>
      </c>
      <c r="B33" s="11"/>
      <c r="C33" s="27">
        <v>381</v>
      </c>
      <c r="D33" s="27">
        <v>381</v>
      </c>
      <c r="E33" s="28"/>
      <c r="F33" s="29">
        <v>385</v>
      </c>
      <c r="G33" s="27">
        <v>342</v>
      </c>
      <c r="H33" s="30"/>
      <c r="I33" s="31">
        <v>382</v>
      </c>
      <c r="J33" s="27">
        <v>341</v>
      </c>
      <c r="K33" s="28"/>
    </row>
    <row r="34" spans="1:11" ht="13.5">
      <c r="A34" s="39" t="s">
        <v>36</v>
      </c>
      <c r="B34" s="11"/>
      <c r="C34" s="27">
        <v>750</v>
      </c>
      <c r="D34" s="27">
        <v>750</v>
      </c>
      <c r="E34" s="28"/>
      <c r="F34" s="29">
        <v>759</v>
      </c>
      <c r="G34" s="27">
        <v>718</v>
      </c>
      <c r="H34" s="30"/>
      <c r="I34" s="31">
        <v>751</v>
      </c>
      <c r="J34" s="27">
        <v>709</v>
      </c>
      <c r="K34" s="28"/>
    </row>
    <row r="35" spans="1:11" ht="13.5">
      <c r="A35" s="39" t="s">
        <v>37</v>
      </c>
      <c r="B35" s="11"/>
      <c r="C35" s="27">
        <v>1408</v>
      </c>
      <c r="D35" s="27">
        <v>1408</v>
      </c>
      <c r="E35" s="28"/>
      <c r="F35" s="29">
        <v>1428</v>
      </c>
      <c r="G35" s="27">
        <v>1253</v>
      </c>
      <c r="H35" s="30"/>
      <c r="I35" s="31">
        <v>1476</v>
      </c>
      <c r="J35" s="27">
        <v>1264</v>
      </c>
      <c r="K35" s="28"/>
    </row>
    <row r="36" spans="1:11" ht="13.5">
      <c r="A36" s="41" t="s">
        <v>38</v>
      </c>
      <c r="B36" s="17"/>
      <c r="C36" s="42">
        <v>5860</v>
      </c>
      <c r="D36" s="42">
        <v>5699</v>
      </c>
      <c r="E36" s="43">
        <v>161</v>
      </c>
      <c r="F36" s="44">
        <v>5935</v>
      </c>
      <c r="G36" s="45">
        <v>5043</v>
      </c>
      <c r="H36" s="46">
        <v>158</v>
      </c>
      <c r="I36" s="47">
        <v>6011</v>
      </c>
      <c r="J36" s="42">
        <v>5275</v>
      </c>
      <c r="K36" s="43">
        <v>124</v>
      </c>
    </row>
    <row r="37" spans="1:11" ht="13.5">
      <c r="A37" s="48" t="s">
        <v>39</v>
      </c>
      <c r="B37" s="18"/>
      <c r="C37" s="19"/>
      <c r="D37" s="19"/>
      <c r="E37" s="20"/>
      <c r="F37" s="21">
        <v>1.3</v>
      </c>
      <c r="G37" s="19">
        <v>-11.5</v>
      </c>
      <c r="H37" s="22">
        <v>-1.9</v>
      </c>
      <c r="I37" s="23">
        <v>1.3</v>
      </c>
      <c r="J37" s="19">
        <v>4.6</v>
      </c>
      <c r="K37" s="20">
        <v>-21.5</v>
      </c>
    </row>
    <row r="38" spans="1:11" ht="13.5">
      <c r="A38" s="37" t="s">
        <v>40</v>
      </c>
      <c r="B38" s="11" t="s">
        <v>41</v>
      </c>
      <c r="C38" s="32">
        <v>5739</v>
      </c>
      <c r="D38" s="32">
        <v>5698</v>
      </c>
      <c r="E38" s="33">
        <v>41</v>
      </c>
      <c r="F38" s="34">
        <v>5834</v>
      </c>
      <c r="G38" s="32">
        <v>5043</v>
      </c>
      <c r="H38" s="35">
        <v>158</v>
      </c>
      <c r="I38" s="36">
        <v>6011</v>
      </c>
      <c r="J38" s="32">
        <v>5275</v>
      </c>
      <c r="K38" s="33">
        <v>124</v>
      </c>
    </row>
    <row r="39" spans="1:11" ht="13.5">
      <c r="A39" s="38" t="s">
        <v>42</v>
      </c>
      <c r="B39" s="11" t="s">
        <v>43</v>
      </c>
      <c r="C39" s="27">
        <v>745</v>
      </c>
      <c r="D39" s="27">
        <v>733</v>
      </c>
      <c r="E39" s="28">
        <v>12</v>
      </c>
      <c r="F39" s="29">
        <v>741</v>
      </c>
      <c r="G39" s="27">
        <v>617</v>
      </c>
      <c r="H39" s="30">
        <v>11</v>
      </c>
      <c r="I39" s="31">
        <v>743</v>
      </c>
      <c r="J39" s="27">
        <v>643</v>
      </c>
      <c r="K39" s="28"/>
    </row>
    <row r="40" spans="1:11" ht="13.5">
      <c r="A40" s="49" t="s">
        <v>44</v>
      </c>
      <c r="B40" s="24" t="s">
        <v>43</v>
      </c>
      <c r="C40" s="50">
        <v>216</v>
      </c>
      <c r="D40" s="50">
        <v>212</v>
      </c>
      <c r="E40" s="51">
        <v>4</v>
      </c>
      <c r="F40" s="52">
        <v>184</v>
      </c>
      <c r="G40" s="50">
        <v>161</v>
      </c>
      <c r="H40" s="53">
        <v>3</v>
      </c>
      <c r="I40" s="54">
        <v>185</v>
      </c>
      <c r="J40" s="50">
        <v>176</v>
      </c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63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34</v>
      </c>
      <c r="D5" s="27"/>
      <c r="E5" s="28">
        <v>34</v>
      </c>
      <c r="F5" s="29">
        <v>34</v>
      </c>
      <c r="G5" s="27"/>
      <c r="H5" s="30">
        <v>34</v>
      </c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7</v>
      </c>
      <c r="D8" s="27"/>
      <c r="E8" s="28">
        <v>6</v>
      </c>
      <c r="F8" s="29">
        <v>7</v>
      </c>
      <c r="G8" s="27"/>
      <c r="H8" s="30">
        <v>6</v>
      </c>
      <c r="I8" s="31"/>
      <c r="J8" s="27"/>
      <c r="K8" s="28"/>
    </row>
    <row r="9" spans="1:11" ht="13.5">
      <c r="A9" s="39" t="s">
        <v>19</v>
      </c>
      <c r="B9" s="11" t="s">
        <v>20</v>
      </c>
      <c r="C9" s="27">
        <v>14</v>
      </c>
      <c r="D9" s="27">
        <v>12</v>
      </c>
      <c r="E9" s="28">
        <v>1</v>
      </c>
      <c r="F9" s="29">
        <v>14</v>
      </c>
      <c r="G9" s="27">
        <v>12</v>
      </c>
      <c r="H9" s="30">
        <v>1</v>
      </c>
      <c r="I9" s="31"/>
      <c r="J9" s="27"/>
      <c r="K9" s="28"/>
    </row>
    <row r="10" spans="1:11" ht="13.5">
      <c r="A10" s="39" t="s">
        <v>21</v>
      </c>
      <c r="B10" s="11"/>
      <c r="C10" s="27">
        <v>40</v>
      </c>
      <c r="D10" s="27">
        <v>38</v>
      </c>
      <c r="E10" s="28">
        <v>2</v>
      </c>
      <c r="F10" s="29">
        <v>41</v>
      </c>
      <c r="G10" s="27">
        <v>39</v>
      </c>
      <c r="H10" s="30">
        <v>2</v>
      </c>
      <c r="I10" s="31"/>
      <c r="J10" s="27"/>
      <c r="K10" s="28"/>
    </row>
    <row r="11" spans="1:11" ht="13.5">
      <c r="A11" s="40" t="s">
        <v>22</v>
      </c>
      <c r="B11" s="11"/>
      <c r="C11" s="27">
        <v>11</v>
      </c>
      <c r="D11" s="27">
        <v>11</v>
      </c>
      <c r="E11" s="28"/>
      <c r="F11" s="29">
        <v>11</v>
      </c>
      <c r="G11" s="27">
        <v>11</v>
      </c>
      <c r="H11" s="30"/>
      <c r="I11" s="31"/>
      <c r="J11" s="27"/>
      <c r="K11" s="28"/>
    </row>
    <row r="12" spans="1:11" ht="13.5">
      <c r="A12" s="40" t="s">
        <v>23</v>
      </c>
      <c r="B12" s="11"/>
      <c r="C12" s="27">
        <v>1</v>
      </c>
      <c r="D12" s="27">
        <v>1</v>
      </c>
      <c r="E12" s="28"/>
      <c r="F12" s="29">
        <v>1</v>
      </c>
      <c r="G12" s="27">
        <v>1</v>
      </c>
      <c r="H12" s="30"/>
      <c r="I12" s="31"/>
      <c r="J12" s="27"/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/>
      <c r="J13" s="27"/>
      <c r="K13" s="28"/>
    </row>
    <row r="14" spans="1:11" ht="13.5">
      <c r="A14" s="40" t="s">
        <v>25</v>
      </c>
      <c r="B14" s="11"/>
      <c r="C14" s="27">
        <v>5</v>
      </c>
      <c r="D14" s="27">
        <v>3</v>
      </c>
      <c r="E14" s="28">
        <v>2</v>
      </c>
      <c r="F14" s="29">
        <v>5</v>
      </c>
      <c r="G14" s="27">
        <v>3</v>
      </c>
      <c r="H14" s="30">
        <v>2</v>
      </c>
      <c r="I14" s="31"/>
      <c r="J14" s="27"/>
      <c r="K14" s="28"/>
    </row>
    <row r="15" spans="1:11" ht="13.5">
      <c r="A15" s="40" t="s">
        <v>26</v>
      </c>
      <c r="B15" s="11"/>
      <c r="C15" s="27">
        <v>1</v>
      </c>
      <c r="D15" s="27">
        <v>1</v>
      </c>
      <c r="E15" s="28"/>
      <c r="F15" s="29">
        <v>1</v>
      </c>
      <c r="G15" s="27">
        <v>1</v>
      </c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1</v>
      </c>
      <c r="D18" s="27">
        <v>1</v>
      </c>
      <c r="E18" s="28"/>
      <c r="F18" s="29">
        <v>1</v>
      </c>
      <c r="G18" s="27">
        <v>1</v>
      </c>
      <c r="H18" s="30"/>
      <c r="I18" s="31"/>
      <c r="J18" s="27"/>
      <c r="K18" s="28"/>
    </row>
    <row r="19" spans="1:11" ht="13.5">
      <c r="A19" s="40" t="s">
        <v>30</v>
      </c>
      <c r="B19" s="11"/>
      <c r="C19" s="27">
        <v>20</v>
      </c>
      <c r="D19" s="27">
        <v>20</v>
      </c>
      <c r="E19" s="28"/>
      <c r="F19" s="29">
        <v>21</v>
      </c>
      <c r="G19" s="27">
        <v>21</v>
      </c>
      <c r="H19" s="30"/>
      <c r="I19" s="31"/>
      <c r="J19" s="27"/>
      <c r="K19" s="28"/>
    </row>
    <row r="20" spans="1:11" ht="13.5">
      <c r="A20" s="39" t="s">
        <v>31</v>
      </c>
      <c r="B20" s="11"/>
      <c r="C20" s="27">
        <v>1</v>
      </c>
      <c r="D20" s="27">
        <v>1</v>
      </c>
      <c r="E20" s="28"/>
      <c r="F20" s="29">
        <v>1</v>
      </c>
      <c r="G20" s="27">
        <v>1</v>
      </c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1</v>
      </c>
      <c r="D23" s="27">
        <v>1</v>
      </c>
      <c r="E23" s="28"/>
      <c r="F23" s="29">
        <v>1</v>
      </c>
      <c r="G23" s="27">
        <v>1</v>
      </c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26</v>
      </c>
      <c r="D30" s="27">
        <v>25</v>
      </c>
      <c r="E30" s="28"/>
      <c r="F30" s="29">
        <v>26</v>
      </c>
      <c r="G30" s="27">
        <v>26</v>
      </c>
      <c r="H30" s="30"/>
      <c r="I30" s="31"/>
      <c r="J30" s="27"/>
      <c r="K30" s="28"/>
    </row>
    <row r="31" spans="1:11" ht="13.5">
      <c r="A31" s="39" t="s">
        <v>33</v>
      </c>
      <c r="B31" s="11"/>
      <c r="C31" s="27">
        <v>2</v>
      </c>
      <c r="D31" s="27">
        <v>2</v>
      </c>
      <c r="E31" s="28"/>
      <c r="F31" s="29">
        <v>2</v>
      </c>
      <c r="G31" s="27">
        <v>2</v>
      </c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19</v>
      </c>
      <c r="D34" s="27">
        <v>19</v>
      </c>
      <c r="E34" s="28"/>
      <c r="F34" s="29">
        <v>19</v>
      </c>
      <c r="G34" s="27">
        <v>18</v>
      </c>
      <c r="H34" s="30">
        <v>1</v>
      </c>
      <c r="I34" s="31"/>
      <c r="J34" s="27"/>
      <c r="K34" s="28"/>
    </row>
    <row r="35" spans="1:11" ht="13.5">
      <c r="A35" s="39" t="s">
        <v>37</v>
      </c>
      <c r="B35" s="11"/>
      <c r="C35" s="27">
        <v>77</v>
      </c>
      <c r="D35" s="27">
        <v>77</v>
      </c>
      <c r="E35" s="28"/>
      <c r="F35" s="29">
        <v>77</v>
      </c>
      <c r="G35" s="27">
        <v>77</v>
      </c>
      <c r="H35" s="30"/>
      <c r="I35" s="31"/>
      <c r="J35" s="27"/>
      <c r="K35" s="28"/>
    </row>
    <row r="36" spans="1:11" ht="13.5">
      <c r="A36" s="41" t="s">
        <v>38</v>
      </c>
      <c r="B36" s="17"/>
      <c r="C36" s="42">
        <v>220</v>
      </c>
      <c r="D36" s="42">
        <v>174</v>
      </c>
      <c r="E36" s="43">
        <v>43</v>
      </c>
      <c r="F36" s="44">
        <v>221</v>
      </c>
      <c r="G36" s="45">
        <v>175</v>
      </c>
      <c r="H36" s="46">
        <v>44</v>
      </c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>
        <v>0.5</v>
      </c>
      <c r="G37" s="19">
        <v>0.6</v>
      </c>
      <c r="H37" s="22">
        <v>2.3</v>
      </c>
      <c r="I37" s="23">
        <v>-100</v>
      </c>
      <c r="J37" s="19">
        <v>-100</v>
      </c>
      <c r="K37" s="20">
        <v>-100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64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40</v>
      </c>
      <c r="D5" s="27"/>
      <c r="E5" s="28">
        <v>40</v>
      </c>
      <c r="F5" s="29">
        <v>40</v>
      </c>
      <c r="G5" s="27"/>
      <c r="H5" s="30">
        <v>40</v>
      </c>
      <c r="I5" s="31">
        <v>40</v>
      </c>
      <c r="J5" s="27"/>
      <c r="K5" s="28">
        <v>40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7</v>
      </c>
      <c r="G8" s="27"/>
      <c r="H8" s="30">
        <v>7</v>
      </c>
      <c r="I8" s="31">
        <v>7</v>
      </c>
      <c r="J8" s="27"/>
      <c r="K8" s="28">
        <v>7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164</v>
      </c>
      <c r="D10" s="27">
        <v>157</v>
      </c>
      <c r="E10" s="28">
        <v>7</v>
      </c>
      <c r="F10" s="29">
        <v>149</v>
      </c>
      <c r="G10" s="27">
        <v>142</v>
      </c>
      <c r="H10" s="30">
        <v>7</v>
      </c>
      <c r="I10" s="31">
        <v>149</v>
      </c>
      <c r="J10" s="27">
        <v>142</v>
      </c>
      <c r="K10" s="28">
        <v>7</v>
      </c>
    </row>
    <row r="11" spans="1:11" ht="13.5">
      <c r="A11" s="40" t="s">
        <v>22</v>
      </c>
      <c r="B11" s="11"/>
      <c r="C11" s="27">
        <v>20</v>
      </c>
      <c r="D11" s="27">
        <v>14</v>
      </c>
      <c r="E11" s="28">
        <v>6</v>
      </c>
      <c r="F11" s="29">
        <v>20</v>
      </c>
      <c r="G11" s="27">
        <v>14</v>
      </c>
      <c r="H11" s="30">
        <v>6</v>
      </c>
      <c r="I11" s="31">
        <v>20</v>
      </c>
      <c r="J11" s="27">
        <v>14</v>
      </c>
      <c r="K11" s="28">
        <v>6</v>
      </c>
    </row>
    <row r="12" spans="1:11" ht="13.5">
      <c r="A12" s="40" t="s">
        <v>23</v>
      </c>
      <c r="B12" s="11"/>
      <c r="C12" s="27">
        <v>6</v>
      </c>
      <c r="D12" s="27">
        <v>6</v>
      </c>
      <c r="E12" s="28"/>
      <c r="F12" s="29">
        <v>6</v>
      </c>
      <c r="G12" s="27">
        <v>6</v>
      </c>
      <c r="H12" s="30"/>
      <c r="I12" s="31">
        <v>6</v>
      </c>
      <c r="J12" s="27">
        <v>6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>
        <v>42</v>
      </c>
      <c r="D14" s="27">
        <v>41</v>
      </c>
      <c r="E14" s="28">
        <v>1</v>
      </c>
      <c r="F14" s="29">
        <v>42</v>
      </c>
      <c r="G14" s="27">
        <v>41</v>
      </c>
      <c r="H14" s="30">
        <v>1</v>
      </c>
      <c r="I14" s="31">
        <v>42</v>
      </c>
      <c r="J14" s="27">
        <v>41</v>
      </c>
      <c r="K14" s="28">
        <v>1</v>
      </c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>
        <v>15</v>
      </c>
      <c r="D16" s="27">
        <v>15</v>
      </c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>
        <v>2</v>
      </c>
      <c r="D17" s="27">
        <v>2</v>
      </c>
      <c r="E17" s="28"/>
      <c r="F17" s="29">
        <v>2</v>
      </c>
      <c r="G17" s="27">
        <v>2</v>
      </c>
      <c r="H17" s="30"/>
      <c r="I17" s="31">
        <v>2</v>
      </c>
      <c r="J17" s="27">
        <v>2</v>
      </c>
      <c r="K17" s="28"/>
    </row>
    <row r="18" spans="1:11" ht="13.5">
      <c r="A18" s="40" t="s">
        <v>29</v>
      </c>
      <c r="B18" s="11"/>
      <c r="C18" s="27">
        <v>78</v>
      </c>
      <c r="D18" s="27">
        <v>78</v>
      </c>
      <c r="E18" s="28"/>
      <c r="F18" s="29">
        <v>78</v>
      </c>
      <c r="G18" s="27">
        <v>78</v>
      </c>
      <c r="H18" s="30"/>
      <c r="I18" s="31">
        <v>78</v>
      </c>
      <c r="J18" s="27">
        <v>78</v>
      </c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210</v>
      </c>
      <c r="D36" s="42">
        <v>157</v>
      </c>
      <c r="E36" s="43">
        <v>53</v>
      </c>
      <c r="F36" s="44">
        <v>196</v>
      </c>
      <c r="G36" s="45">
        <v>142</v>
      </c>
      <c r="H36" s="46">
        <v>54</v>
      </c>
      <c r="I36" s="47">
        <v>196</v>
      </c>
      <c r="J36" s="42">
        <v>142</v>
      </c>
      <c r="K36" s="43">
        <v>54</v>
      </c>
    </row>
    <row r="37" spans="1:11" ht="13.5">
      <c r="A37" s="48" t="s">
        <v>39</v>
      </c>
      <c r="B37" s="18"/>
      <c r="C37" s="19"/>
      <c r="D37" s="19"/>
      <c r="E37" s="20"/>
      <c r="F37" s="21">
        <v>-6.7</v>
      </c>
      <c r="G37" s="19">
        <v>-9.6</v>
      </c>
      <c r="H37" s="22">
        <v>1.9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21</v>
      </c>
      <c r="D39" s="27">
        <v>15</v>
      </c>
      <c r="E39" s="28">
        <v>6</v>
      </c>
      <c r="F39" s="29">
        <v>21</v>
      </c>
      <c r="G39" s="27">
        <v>15</v>
      </c>
      <c r="H39" s="30">
        <v>6</v>
      </c>
      <c r="I39" s="31">
        <v>21</v>
      </c>
      <c r="J39" s="27">
        <v>15</v>
      </c>
      <c r="K39" s="28">
        <v>6</v>
      </c>
    </row>
    <row r="40" spans="1:11" ht="13.5">
      <c r="A40" s="49" t="s">
        <v>44</v>
      </c>
      <c r="B40" s="24" t="s">
        <v>43</v>
      </c>
      <c r="C40" s="50">
        <v>3</v>
      </c>
      <c r="D40" s="50">
        <v>2</v>
      </c>
      <c r="E40" s="51">
        <v>1</v>
      </c>
      <c r="F40" s="52">
        <v>3</v>
      </c>
      <c r="G40" s="50">
        <v>2</v>
      </c>
      <c r="H40" s="53">
        <v>1</v>
      </c>
      <c r="I40" s="54">
        <v>3</v>
      </c>
      <c r="J40" s="50">
        <v>2</v>
      </c>
      <c r="K40" s="51">
        <v>1</v>
      </c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68</v>
      </c>
      <c r="D5" s="27"/>
      <c r="E5" s="28">
        <v>68</v>
      </c>
      <c r="F5" s="29">
        <v>68</v>
      </c>
      <c r="G5" s="27"/>
      <c r="H5" s="30">
        <v>68</v>
      </c>
      <c r="I5" s="31">
        <v>68</v>
      </c>
      <c r="J5" s="27"/>
      <c r="K5" s="28">
        <v>68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8</v>
      </c>
      <c r="D8" s="27"/>
      <c r="E8" s="28">
        <v>8</v>
      </c>
      <c r="F8" s="29">
        <v>8</v>
      </c>
      <c r="G8" s="27"/>
      <c r="H8" s="30">
        <v>8</v>
      </c>
      <c r="I8" s="31">
        <v>8</v>
      </c>
      <c r="J8" s="27"/>
      <c r="K8" s="28">
        <v>8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561</v>
      </c>
      <c r="D10" s="27">
        <v>547</v>
      </c>
      <c r="E10" s="28">
        <v>12</v>
      </c>
      <c r="F10" s="29">
        <v>452</v>
      </c>
      <c r="G10" s="27">
        <v>419</v>
      </c>
      <c r="H10" s="30">
        <v>33</v>
      </c>
      <c r="I10" s="31">
        <v>452</v>
      </c>
      <c r="J10" s="27">
        <v>419</v>
      </c>
      <c r="K10" s="28">
        <v>33</v>
      </c>
    </row>
    <row r="11" spans="1:11" ht="13.5">
      <c r="A11" s="40" t="s">
        <v>22</v>
      </c>
      <c r="B11" s="11"/>
      <c r="C11" s="27">
        <v>65</v>
      </c>
      <c r="D11" s="27">
        <v>63</v>
      </c>
      <c r="E11" s="28">
        <v>2</v>
      </c>
      <c r="F11" s="29">
        <v>50</v>
      </c>
      <c r="G11" s="27">
        <v>50</v>
      </c>
      <c r="H11" s="30"/>
      <c r="I11" s="31">
        <v>50</v>
      </c>
      <c r="J11" s="27">
        <v>50</v>
      </c>
      <c r="K11" s="28"/>
    </row>
    <row r="12" spans="1:11" ht="13.5">
      <c r="A12" s="40" t="s">
        <v>23</v>
      </c>
      <c r="B12" s="11"/>
      <c r="C12" s="27">
        <v>46</v>
      </c>
      <c r="D12" s="27">
        <v>42</v>
      </c>
      <c r="E12" s="28">
        <v>2</v>
      </c>
      <c r="F12" s="29">
        <v>34</v>
      </c>
      <c r="G12" s="27">
        <v>34</v>
      </c>
      <c r="H12" s="30"/>
      <c r="I12" s="31">
        <v>34</v>
      </c>
      <c r="J12" s="27">
        <v>34</v>
      </c>
      <c r="K12" s="28"/>
    </row>
    <row r="13" spans="1:11" ht="13.5">
      <c r="A13" s="40" t="s">
        <v>24</v>
      </c>
      <c r="B13" s="11"/>
      <c r="C13" s="27">
        <v>4</v>
      </c>
      <c r="D13" s="27">
        <v>4</v>
      </c>
      <c r="E13" s="28"/>
      <c r="F13" s="29">
        <v>4</v>
      </c>
      <c r="G13" s="27">
        <v>4</v>
      </c>
      <c r="H13" s="30"/>
      <c r="I13" s="31">
        <v>4</v>
      </c>
      <c r="J13" s="27">
        <v>4</v>
      </c>
      <c r="K13" s="28"/>
    </row>
    <row r="14" spans="1:11" ht="13.5">
      <c r="A14" s="40" t="s">
        <v>25</v>
      </c>
      <c r="B14" s="11"/>
      <c r="C14" s="27">
        <v>55</v>
      </c>
      <c r="D14" s="27">
        <v>55</v>
      </c>
      <c r="E14" s="28"/>
      <c r="F14" s="29">
        <v>9</v>
      </c>
      <c r="G14" s="27">
        <v>9</v>
      </c>
      <c r="H14" s="30"/>
      <c r="I14" s="31">
        <v>9</v>
      </c>
      <c r="J14" s="27">
        <v>9</v>
      </c>
      <c r="K14" s="28"/>
    </row>
    <row r="15" spans="1:11" ht="13.5">
      <c r="A15" s="40" t="s">
        <v>26</v>
      </c>
      <c r="B15" s="11"/>
      <c r="C15" s="27">
        <v>50</v>
      </c>
      <c r="D15" s="27">
        <v>50</v>
      </c>
      <c r="E15" s="28"/>
      <c r="F15" s="29">
        <v>59</v>
      </c>
      <c r="G15" s="27">
        <v>50</v>
      </c>
      <c r="H15" s="30">
        <v>9</v>
      </c>
      <c r="I15" s="31">
        <v>59</v>
      </c>
      <c r="J15" s="27">
        <v>50</v>
      </c>
      <c r="K15" s="28">
        <v>9</v>
      </c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117</v>
      </c>
      <c r="D18" s="27">
        <v>117</v>
      </c>
      <c r="E18" s="28"/>
      <c r="F18" s="29">
        <v>47</v>
      </c>
      <c r="G18" s="27">
        <v>47</v>
      </c>
      <c r="H18" s="30"/>
      <c r="I18" s="31">
        <v>47</v>
      </c>
      <c r="J18" s="27">
        <v>47</v>
      </c>
      <c r="K18" s="28"/>
    </row>
    <row r="19" spans="1:11" ht="13.5">
      <c r="A19" s="40" t="s">
        <v>30</v>
      </c>
      <c r="B19" s="11"/>
      <c r="C19" s="27">
        <v>224</v>
      </c>
      <c r="D19" s="27">
        <v>216</v>
      </c>
      <c r="E19" s="28">
        <v>8</v>
      </c>
      <c r="F19" s="29">
        <v>249</v>
      </c>
      <c r="G19" s="27">
        <v>225</v>
      </c>
      <c r="H19" s="30">
        <v>24</v>
      </c>
      <c r="I19" s="31">
        <v>249</v>
      </c>
      <c r="J19" s="27">
        <v>225</v>
      </c>
      <c r="K19" s="28">
        <v>24</v>
      </c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183</v>
      </c>
      <c r="D30" s="27">
        <v>183</v>
      </c>
      <c r="E30" s="28"/>
      <c r="F30" s="29">
        <v>187</v>
      </c>
      <c r="G30" s="27">
        <v>187</v>
      </c>
      <c r="H30" s="30"/>
      <c r="I30" s="31">
        <v>187</v>
      </c>
      <c r="J30" s="27">
        <v>187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820</v>
      </c>
      <c r="D36" s="42">
        <v>730</v>
      </c>
      <c r="E36" s="43">
        <v>88</v>
      </c>
      <c r="F36" s="44">
        <v>715</v>
      </c>
      <c r="G36" s="45">
        <v>606</v>
      </c>
      <c r="H36" s="46">
        <v>109</v>
      </c>
      <c r="I36" s="47">
        <v>715</v>
      </c>
      <c r="J36" s="42">
        <v>606</v>
      </c>
      <c r="K36" s="43">
        <v>109</v>
      </c>
    </row>
    <row r="37" spans="1:11" ht="13.5">
      <c r="A37" s="48" t="s">
        <v>39</v>
      </c>
      <c r="B37" s="18"/>
      <c r="C37" s="19"/>
      <c r="D37" s="19"/>
      <c r="E37" s="20"/>
      <c r="F37" s="21">
        <v>-12.8</v>
      </c>
      <c r="G37" s="19">
        <v>-17</v>
      </c>
      <c r="H37" s="22">
        <v>23.9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>
        <v>820</v>
      </c>
      <c r="D38" s="32">
        <v>730</v>
      </c>
      <c r="E38" s="33">
        <v>88</v>
      </c>
      <c r="F38" s="34">
        <v>715</v>
      </c>
      <c r="G38" s="32">
        <v>606</v>
      </c>
      <c r="H38" s="35">
        <v>109</v>
      </c>
      <c r="I38" s="36">
        <v>715</v>
      </c>
      <c r="J38" s="32">
        <v>606</v>
      </c>
      <c r="K38" s="33">
        <v>109</v>
      </c>
    </row>
    <row r="39" spans="1:11" ht="13.5">
      <c r="A39" s="38" t="s">
        <v>42</v>
      </c>
      <c r="B39" s="11" t="s">
        <v>43</v>
      </c>
      <c r="C39" s="27">
        <v>51</v>
      </c>
      <c r="D39" s="27">
        <v>48</v>
      </c>
      <c r="E39" s="28">
        <v>3</v>
      </c>
      <c r="F39" s="29">
        <v>61</v>
      </c>
      <c r="G39" s="27">
        <v>60</v>
      </c>
      <c r="H39" s="30">
        <v>1</v>
      </c>
      <c r="I39" s="31">
        <v>61</v>
      </c>
      <c r="J39" s="27">
        <v>60</v>
      </c>
      <c r="K39" s="28">
        <v>1</v>
      </c>
    </row>
    <row r="40" spans="1:11" ht="13.5">
      <c r="A40" s="49" t="s">
        <v>44</v>
      </c>
      <c r="B40" s="24" t="s">
        <v>43</v>
      </c>
      <c r="C40" s="50">
        <v>22</v>
      </c>
      <c r="D40" s="50">
        <v>19</v>
      </c>
      <c r="E40" s="51">
        <v>3</v>
      </c>
      <c r="F40" s="52">
        <v>23</v>
      </c>
      <c r="G40" s="50">
        <v>22</v>
      </c>
      <c r="H40" s="53">
        <v>1</v>
      </c>
      <c r="I40" s="54">
        <v>23</v>
      </c>
      <c r="J40" s="50">
        <v>22</v>
      </c>
      <c r="K40" s="51">
        <v>1</v>
      </c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67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240</v>
      </c>
      <c r="D10" s="27">
        <v>240</v>
      </c>
      <c r="E10" s="28"/>
      <c r="F10" s="29">
        <v>240</v>
      </c>
      <c r="G10" s="27">
        <v>240</v>
      </c>
      <c r="H10" s="30"/>
      <c r="I10" s="31">
        <v>424</v>
      </c>
      <c r="J10" s="27">
        <v>408</v>
      </c>
      <c r="K10" s="28">
        <v>27</v>
      </c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649</v>
      </c>
      <c r="D36" s="42">
        <v>600</v>
      </c>
      <c r="E36" s="43">
        <v>49</v>
      </c>
      <c r="F36" s="44">
        <v>649</v>
      </c>
      <c r="G36" s="45">
        <v>600</v>
      </c>
      <c r="H36" s="46">
        <v>49</v>
      </c>
      <c r="I36" s="47">
        <v>842</v>
      </c>
      <c r="J36" s="42">
        <v>824</v>
      </c>
      <c r="K36" s="43">
        <v>82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29.7</v>
      </c>
      <c r="J37" s="19">
        <v>37.3</v>
      </c>
      <c r="K37" s="20">
        <v>67.3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34</v>
      </c>
      <c r="D5" s="27"/>
      <c r="E5" s="28">
        <v>34</v>
      </c>
      <c r="F5" s="29">
        <v>34</v>
      </c>
      <c r="G5" s="27"/>
      <c r="H5" s="30">
        <v>34</v>
      </c>
      <c r="I5" s="31">
        <v>34</v>
      </c>
      <c r="J5" s="27"/>
      <c r="K5" s="28">
        <v>34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21</v>
      </c>
      <c r="D9" s="27">
        <v>21</v>
      </c>
      <c r="E9" s="28"/>
      <c r="F9" s="29">
        <v>20</v>
      </c>
      <c r="G9" s="27">
        <v>20</v>
      </c>
      <c r="H9" s="30"/>
      <c r="I9" s="31">
        <v>20</v>
      </c>
      <c r="J9" s="27">
        <v>20</v>
      </c>
      <c r="K9" s="28">
        <v>20</v>
      </c>
    </row>
    <row r="10" spans="1:11" ht="13.5">
      <c r="A10" s="39" t="s">
        <v>21</v>
      </c>
      <c r="B10" s="11"/>
      <c r="C10" s="27">
        <v>14</v>
      </c>
      <c r="D10" s="27">
        <v>14</v>
      </c>
      <c r="E10" s="28"/>
      <c r="F10" s="29">
        <v>21</v>
      </c>
      <c r="G10" s="27">
        <v>21</v>
      </c>
      <c r="H10" s="30"/>
      <c r="I10" s="31">
        <v>21</v>
      </c>
      <c r="J10" s="27">
        <v>21</v>
      </c>
      <c r="K10" s="28">
        <v>21</v>
      </c>
    </row>
    <row r="11" spans="1:11" ht="13.5">
      <c r="A11" s="40" t="s">
        <v>22</v>
      </c>
      <c r="B11" s="11"/>
      <c r="C11" s="27">
        <v>10</v>
      </c>
      <c r="D11" s="27">
        <v>10</v>
      </c>
      <c r="E11" s="28"/>
      <c r="F11" s="29">
        <v>11</v>
      </c>
      <c r="G11" s="27">
        <v>11</v>
      </c>
      <c r="H11" s="30"/>
      <c r="I11" s="31">
        <v>11</v>
      </c>
      <c r="J11" s="27">
        <v>11</v>
      </c>
      <c r="K11" s="28">
        <v>11</v>
      </c>
    </row>
    <row r="12" spans="1:11" ht="13.5">
      <c r="A12" s="40" t="s">
        <v>23</v>
      </c>
      <c r="B12" s="11"/>
      <c r="C12" s="27">
        <v>1</v>
      </c>
      <c r="D12" s="27">
        <v>1</v>
      </c>
      <c r="E12" s="28"/>
      <c r="F12" s="29">
        <v>5</v>
      </c>
      <c r="G12" s="27">
        <v>5</v>
      </c>
      <c r="H12" s="30"/>
      <c r="I12" s="31">
        <v>5</v>
      </c>
      <c r="J12" s="27">
        <v>5</v>
      </c>
      <c r="K12" s="28">
        <v>5</v>
      </c>
    </row>
    <row r="13" spans="1:11" ht="13.5">
      <c r="A13" s="40" t="s">
        <v>24</v>
      </c>
      <c r="B13" s="11"/>
      <c r="C13" s="27"/>
      <c r="D13" s="27"/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>
        <v>1</v>
      </c>
    </row>
    <row r="14" spans="1:11" ht="13.5">
      <c r="A14" s="40" t="s">
        <v>25</v>
      </c>
      <c r="B14" s="11"/>
      <c r="C14" s="27"/>
      <c r="D14" s="27"/>
      <c r="E14" s="28"/>
      <c r="F14" s="29">
        <v>1</v>
      </c>
      <c r="G14" s="27">
        <v>1</v>
      </c>
      <c r="H14" s="30"/>
      <c r="I14" s="31">
        <v>1</v>
      </c>
      <c r="J14" s="27">
        <v>1</v>
      </c>
      <c r="K14" s="28">
        <v>1</v>
      </c>
    </row>
    <row r="15" spans="1:11" ht="13.5">
      <c r="A15" s="40" t="s">
        <v>26</v>
      </c>
      <c r="B15" s="11"/>
      <c r="C15" s="27"/>
      <c r="D15" s="27"/>
      <c r="E15" s="28"/>
      <c r="F15" s="29">
        <v>3</v>
      </c>
      <c r="G15" s="27">
        <v>3</v>
      </c>
      <c r="H15" s="30"/>
      <c r="I15" s="31">
        <v>3</v>
      </c>
      <c r="J15" s="27">
        <v>3</v>
      </c>
      <c r="K15" s="28">
        <v>3</v>
      </c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3</v>
      </c>
      <c r="D19" s="27">
        <v>3</v>
      </c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17</v>
      </c>
      <c r="D20" s="27">
        <v>12</v>
      </c>
      <c r="E20" s="28">
        <v>5</v>
      </c>
      <c r="F20" s="29">
        <v>17</v>
      </c>
      <c r="G20" s="27">
        <v>12</v>
      </c>
      <c r="H20" s="30">
        <v>5</v>
      </c>
      <c r="I20" s="31">
        <v>17</v>
      </c>
      <c r="J20" s="27">
        <v>12</v>
      </c>
      <c r="K20" s="28">
        <v>12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>
        <v>2</v>
      </c>
      <c r="G23" s="27">
        <v>2</v>
      </c>
      <c r="H23" s="30"/>
      <c r="I23" s="31">
        <v>2</v>
      </c>
      <c r="J23" s="27">
        <v>2</v>
      </c>
      <c r="K23" s="28">
        <v>2</v>
      </c>
    </row>
    <row r="24" spans="1:11" ht="13.5">
      <c r="A24" s="40" t="s">
        <v>25</v>
      </c>
      <c r="B24" s="11"/>
      <c r="C24" s="27">
        <v>2</v>
      </c>
      <c r="D24" s="27">
        <v>2</v>
      </c>
      <c r="E24" s="28"/>
      <c r="F24" s="29">
        <v>2</v>
      </c>
      <c r="G24" s="27">
        <v>2</v>
      </c>
      <c r="H24" s="30"/>
      <c r="I24" s="31">
        <v>2</v>
      </c>
      <c r="J24" s="27">
        <v>2</v>
      </c>
      <c r="K24" s="28">
        <v>2</v>
      </c>
    </row>
    <row r="25" spans="1:11" ht="13.5">
      <c r="A25" s="40" t="s">
        <v>26</v>
      </c>
      <c r="B25" s="11"/>
      <c r="C25" s="27">
        <v>10</v>
      </c>
      <c r="D25" s="27">
        <v>10</v>
      </c>
      <c r="E25" s="28"/>
      <c r="F25" s="29">
        <v>8</v>
      </c>
      <c r="G25" s="27">
        <v>8</v>
      </c>
      <c r="H25" s="30"/>
      <c r="I25" s="31">
        <v>8</v>
      </c>
      <c r="J25" s="27">
        <v>8</v>
      </c>
      <c r="K25" s="28">
        <v>8</v>
      </c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5</v>
      </c>
      <c r="D29" s="27"/>
      <c r="E29" s="28">
        <v>5</v>
      </c>
      <c r="F29" s="29">
        <v>5</v>
      </c>
      <c r="G29" s="27"/>
      <c r="H29" s="30">
        <v>5</v>
      </c>
      <c r="I29" s="31">
        <v>5</v>
      </c>
      <c r="J29" s="27"/>
      <c r="K29" s="28"/>
    </row>
    <row r="30" spans="1:11" ht="13.5">
      <c r="A30" s="39" t="s">
        <v>32</v>
      </c>
      <c r="B30" s="11"/>
      <c r="C30" s="27">
        <v>82</v>
      </c>
      <c r="D30" s="27">
        <v>82</v>
      </c>
      <c r="E30" s="28"/>
      <c r="F30" s="29">
        <v>87</v>
      </c>
      <c r="G30" s="27">
        <v>87</v>
      </c>
      <c r="H30" s="30"/>
      <c r="I30" s="31">
        <v>87</v>
      </c>
      <c r="J30" s="27">
        <v>87</v>
      </c>
      <c r="K30" s="28">
        <v>87</v>
      </c>
    </row>
    <row r="31" spans="1:11" ht="13.5">
      <c r="A31" s="39" t="s">
        <v>33</v>
      </c>
      <c r="B31" s="11"/>
      <c r="C31" s="27">
        <v>17</v>
      </c>
      <c r="D31" s="27">
        <v>17</v>
      </c>
      <c r="E31" s="28"/>
      <c r="F31" s="29">
        <v>16</v>
      </c>
      <c r="G31" s="27">
        <v>16</v>
      </c>
      <c r="H31" s="30"/>
      <c r="I31" s="31">
        <v>16</v>
      </c>
      <c r="J31" s="27">
        <v>16</v>
      </c>
      <c r="K31" s="28">
        <v>16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40</v>
      </c>
      <c r="D34" s="27">
        <v>40</v>
      </c>
      <c r="E34" s="28"/>
      <c r="F34" s="29">
        <v>32</v>
      </c>
      <c r="G34" s="27">
        <v>32</v>
      </c>
      <c r="H34" s="30"/>
      <c r="I34" s="31">
        <v>32</v>
      </c>
      <c r="J34" s="27">
        <v>32</v>
      </c>
      <c r="K34" s="28">
        <v>32</v>
      </c>
    </row>
    <row r="35" spans="1:11" ht="13.5">
      <c r="A35" s="39" t="s">
        <v>37</v>
      </c>
      <c r="B35" s="11"/>
      <c r="C35" s="27">
        <v>92</v>
      </c>
      <c r="D35" s="27">
        <v>92</v>
      </c>
      <c r="E35" s="28"/>
      <c r="F35" s="29">
        <v>79</v>
      </c>
      <c r="G35" s="27">
        <v>79</v>
      </c>
      <c r="H35" s="30"/>
      <c r="I35" s="31">
        <v>79</v>
      </c>
      <c r="J35" s="27">
        <v>79</v>
      </c>
      <c r="K35" s="28">
        <v>79</v>
      </c>
    </row>
    <row r="36" spans="1:11" ht="13.5">
      <c r="A36" s="41" t="s">
        <v>38</v>
      </c>
      <c r="B36" s="17"/>
      <c r="C36" s="42">
        <v>323</v>
      </c>
      <c r="D36" s="42">
        <v>278</v>
      </c>
      <c r="E36" s="43">
        <v>45</v>
      </c>
      <c r="F36" s="44">
        <v>312</v>
      </c>
      <c r="G36" s="45">
        <v>267</v>
      </c>
      <c r="H36" s="46">
        <v>45</v>
      </c>
      <c r="I36" s="47">
        <v>312</v>
      </c>
      <c r="J36" s="42">
        <v>267</v>
      </c>
      <c r="K36" s="43">
        <v>307</v>
      </c>
    </row>
    <row r="37" spans="1:11" ht="13.5">
      <c r="A37" s="48" t="s">
        <v>39</v>
      </c>
      <c r="B37" s="18"/>
      <c r="C37" s="19"/>
      <c r="D37" s="19"/>
      <c r="E37" s="20"/>
      <c r="F37" s="21">
        <v>-3.4</v>
      </c>
      <c r="G37" s="19">
        <v>-4</v>
      </c>
      <c r="H37" s="22"/>
      <c r="I37" s="23"/>
      <c r="J37" s="19"/>
      <c r="K37" s="20">
        <v>582.2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70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22</v>
      </c>
      <c r="D5" s="27"/>
      <c r="E5" s="28">
        <v>22</v>
      </c>
      <c r="F5" s="29">
        <v>22</v>
      </c>
      <c r="G5" s="27"/>
      <c r="H5" s="30">
        <v>22</v>
      </c>
      <c r="I5" s="31">
        <v>22</v>
      </c>
      <c r="J5" s="27"/>
      <c r="K5" s="28">
        <v>22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10</v>
      </c>
      <c r="D9" s="27">
        <v>9</v>
      </c>
      <c r="E9" s="28">
        <v>1</v>
      </c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71</v>
      </c>
      <c r="D10" s="27">
        <v>61</v>
      </c>
      <c r="E10" s="28">
        <v>9</v>
      </c>
      <c r="F10" s="29">
        <v>71</v>
      </c>
      <c r="G10" s="27">
        <v>61</v>
      </c>
      <c r="H10" s="30">
        <v>9</v>
      </c>
      <c r="I10" s="31">
        <v>71</v>
      </c>
      <c r="J10" s="27">
        <v>61</v>
      </c>
      <c r="K10" s="28">
        <v>9</v>
      </c>
    </row>
    <row r="11" spans="1:11" ht="13.5">
      <c r="A11" s="40" t="s">
        <v>22</v>
      </c>
      <c r="B11" s="11"/>
      <c r="C11" s="27">
        <v>42</v>
      </c>
      <c r="D11" s="27">
        <v>36</v>
      </c>
      <c r="E11" s="28">
        <v>6</v>
      </c>
      <c r="F11" s="29">
        <v>42</v>
      </c>
      <c r="G11" s="27">
        <v>36</v>
      </c>
      <c r="H11" s="30">
        <v>6</v>
      </c>
      <c r="I11" s="31">
        <v>42</v>
      </c>
      <c r="J11" s="27">
        <v>36</v>
      </c>
      <c r="K11" s="28">
        <v>6</v>
      </c>
    </row>
    <row r="12" spans="1:11" ht="13.5">
      <c r="A12" s="40" t="s">
        <v>23</v>
      </c>
      <c r="B12" s="11"/>
      <c r="C12" s="27">
        <v>2</v>
      </c>
      <c r="D12" s="27">
        <v>1</v>
      </c>
      <c r="E12" s="28"/>
      <c r="F12" s="29">
        <v>2</v>
      </c>
      <c r="G12" s="27">
        <v>1</v>
      </c>
      <c r="H12" s="30"/>
      <c r="I12" s="31">
        <v>2</v>
      </c>
      <c r="J12" s="27">
        <v>1</v>
      </c>
      <c r="K12" s="28"/>
    </row>
    <row r="13" spans="1:11" ht="13.5">
      <c r="A13" s="40" t="s">
        <v>24</v>
      </c>
      <c r="B13" s="11"/>
      <c r="C13" s="27">
        <v>3</v>
      </c>
      <c r="D13" s="27">
        <v>2</v>
      </c>
      <c r="E13" s="28">
        <v>1</v>
      </c>
      <c r="F13" s="29">
        <v>3</v>
      </c>
      <c r="G13" s="27">
        <v>2</v>
      </c>
      <c r="H13" s="30">
        <v>1</v>
      </c>
      <c r="I13" s="31">
        <v>3</v>
      </c>
      <c r="J13" s="27">
        <v>2</v>
      </c>
      <c r="K13" s="28">
        <v>1</v>
      </c>
    </row>
    <row r="14" spans="1:11" ht="13.5">
      <c r="A14" s="40" t="s">
        <v>25</v>
      </c>
      <c r="B14" s="11"/>
      <c r="C14" s="27">
        <v>1</v>
      </c>
      <c r="D14" s="27">
        <v>1</v>
      </c>
      <c r="E14" s="28"/>
      <c r="F14" s="29">
        <v>1</v>
      </c>
      <c r="G14" s="27">
        <v>1</v>
      </c>
      <c r="H14" s="30"/>
      <c r="I14" s="31">
        <v>1</v>
      </c>
      <c r="J14" s="27">
        <v>1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23</v>
      </c>
      <c r="D19" s="27">
        <v>21</v>
      </c>
      <c r="E19" s="28">
        <v>2</v>
      </c>
      <c r="F19" s="29">
        <v>23</v>
      </c>
      <c r="G19" s="27">
        <v>21</v>
      </c>
      <c r="H19" s="30">
        <v>2</v>
      </c>
      <c r="I19" s="31">
        <v>23</v>
      </c>
      <c r="J19" s="27">
        <v>21</v>
      </c>
      <c r="K19" s="28">
        <v>2</v>
      </c>
    </row>
    <row r="20" spans="1:11" ht="13.5">
      <c r="A20" s="39" t="s">
        <v>31</v>
      </c>
      <c r="B20" s="11"/>
      <c r="C20" s="27">
        <v>166</v>
      </c>
      <c r="D20" s="27">
        <v>160</v>
      </c>
      <c r="E20" s="28">
        <v>6</v>
      </c>
      <c r="F20" s="29">
        <v>166</v>
      </c>
      <c r="G20" s="27">
        <v>160</v>
      </c>
      <c r="H20" s="30">
        <v>6</v>
      </c>
      <c r="I20" s="31">
        <v>166</v>
      </c>
      <c r="J20" s="27">
        <v>160</v>
      </c>
      <c r="K20" s="28">
        <v>6</v>
      </c>
    </row>
    <row r="21" spans="1:11" ht="13.5">
      <c r="A21" s="40" t="s">
        <v>22</v>
      </c>
      <c r="B21" s="11"/>
      <c r="C21" s="27">
        <v>1</v>
      </c>
      <c r="D21" s="27">
        <v>1</v>
      </c>
      <c r="E21" s="28"/>
      <c r="F21" s="29">
        <v>1</v>
      </c>
      <c r="G21" s="27">
        <v>1</v>
      </c>
      <c r="H21" s="30"/>
      <c r="I21" s="31">
        <v>1</v>
      </c>
      <c r="J21" s="27">
        <v>1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2</v>
      </c>
      <c r="D23" s="27">
        <v>2</v>
      </c>
      <c r="E23" s="28"/>
      <c r="F23" s="29">
        <v>2</v>
      </c>
      <c r="G23" s="27">
        <v>2</v>
      </c>
      <c r="H23" s="30"/>
      <c r="I23" s="31">
        <v>2</v>
      </c>
      <c r="J23" s="27">
        <v>2</v>
      </c>
      <c r="K23" s="28"/>
    </row>
    <row r="24" spans="1:11" ht="13.5">
      <c r="A24" s="40" t="s">
        <v>25</v>
      </c>
      <c r="B24" s="11"/>
      <c r="C24" s="27">
        <v>6</v>
      </c>
      <c r="D24" s="27">
        <v>6</v>
      </c>
      <c r="E24" s="28"/>
      <c r="F24" s="29">
        <v>6</v>
      </c>
      <c r="G24" s="27">
        <v>6</v>
      </c>
      <c r="H24" s="30"/>
      <c r="I24" s="31">
        <v>6</v>
      </c>
      <c r="J24" s="27">
        <v>6</v>
      </c>
      <c r="K24" s="28"/>
    </row>
    <row r="25" spans="1:11" ht="13.5">
      <c r="A25" s="40" t="s">
        <v>26</v>
      </c>
      <c r="B25" s="11"/>
      <c r="C25" s="27">
        <v>20</v>
      </c>
      <c r="D25" s="27">
        <v>14</v>
      </c>
      <c r="E25" s="28">
        <v>6</v>
      </c>
      <c r="F25" s="29">
        <v>20</v>
      </c>
      <c r="G25" s="27">
        <v>14</v>
      </c>
      <c r="H25" s="30">
        <v>6</v>
      </c>
      <c r="I25" s="31">
        <v>20</v>
      </c>
      <c r="J25" s="27">
        <v>14</v>
      </c>
      <c r="K25" s="28">
        <v>6</v>
      </c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6</v>
      </c>
      <c r="D28" s="27">
        <v>6</v>
      </c>
      <c r="E28" s="28"/>
      <c r="F28" s="29">
        <v>6</v>
      </c>
      <c r="G28" s="27">
        <v>6</v>
      </c>
      <c r="H28" s="30"/>
      <c r="I28" s="31">
        <v>6</v>
      </c>
      <c r="J28" s="27">
        <v>6</v>
      </c>
      <c r="K28" s="28"/>
    </row>
    <row r="29" spans="1:11" ht="13.5">
      <c r="A29" s="40" t="s">
        <v>30</v>
      </c>
      <c r="B29" s="11"/>
      <c r="C29" s="27">
        <v>131</v>
      </c>
      <c r="D29" s="27">
        <v>131</v>
      </c>
      <c r="E29" s="28"/>
      <c r="F29" s="29">
        <v>131</v>
      </c>
      <c r="G29" s="27">
        <v>131</v>
      </c>
      <c r="H29" s="30"/>
      <c r="I29" s="31">
        <v>131</v>
      </c>
      <c r="J29" s="27">
        <v>131</v>
      </c>
      <c r="K29" s="28"/>
    </row>
    <row r="30" spans="1:11" ht="13.5">
      <c r="A30" s="39" t="s">
        <v>32</v>
      </c>
      <c r="B30" s="11"/>
      <c r="C30" s="27">
        <v>23</v>
      </c>
      <c r="D30" s="27">
        <v>23</v>
      </c>
      <c r="E30" s="28"/>
      <c r="F30" s="29">
        <v>23</v>
      </c>
      <c r="G30" s="27">
        <v>23</v>
      </c>
      <c r="H30" s="30"/>
      <c r="I30" s="31">
        <v>23</v>
      </c>
      <c r="J30" s="27">
        <v>23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133</v>
      </c>
      <c r="D34" s="27">
        <v>69</v>
      </c>
      <c r="E34" s="28">
        <v>64</v>
      </c>
      <c r="F34" s="29">
        <v>133</v>
      </c>
      <c r="G34" s="27">
        <v>69</v>
      </c>
      <c r="H34" s="30">
        <v>64</v>
      </c>
      <c r="I34" s="31">
        <v>133</v>
      </c>
      <c r="J34" s="27">
        <v>69</v>
      </c>
      <c r="K34" s="28">
        <v>64</v>
      </c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430</v>
      </c>
      <c r="D36" s="42">
        <v>322</v>
      </c>
      <c r="E36" s="43">
        <v>107</v>
      </c>
      <c r="F36" s="44">
        <v>420</v>
      </c>
      <c r="G36" s="45">
        <v>313</v>
      </c>
      <c r="H36" s="46">
        <v>106</v>
      </c>
      <c r="I36" s="47">
        <v>420</v>
      </c>
      <c r="J36" s="42">
        <v>313</v>
      </c>
      <c r="K36" s="43">
        <v>106</v>
      </c>
    </row>
    <row r="37" spans="1:11" ht="13.5">
      <c r="A37" s="48" t="s">
        <v>39</v>
      </c>
      <c r="B37" s="18"/>
      <c r="C37" s="19"/>
      <c r="D37" s="19"/>
      <c r="E37" s="20"/>
      <c r="F37" s="21">
        <v>-2.3</v>
      </c>
      <c r="G37" s="19">
        <v>-2.8</v>
      </c>
      <c r="H37" s="22">
        <v>-0.9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120</v>
      </c>
      <c r="D5" s="27"/>
      <c r="E5" s="28">
        <v>120</v>
      </c>
      <c r="F5" s="29">
        <v>120</v>
      </c>
      <c r="G5" s="27"/>
      <c r="H5" s="30">
        <v>120</v>
      </c>
      <c r="I5" s="31">
        <v>119</v>
      </c>
      <c r="J5" s="27"/>
      <c r="K5" s="28">
        <v>119</v>
      </c>
    </row>
    <row r="6" spans="1:11" ht="13.5">
      <c r="A6" s="39" t="s">
        <v>13</v>
      </c>
      <c r="B6" s="11" t="s">
        <v>14</v>
      </c>
      <c r="C6" s="27">
        <v>11</v>
      </c>
      <c r="D6" s="27"/>
      <c r="E6" s="28">
        <v>11</v>
      </c>
      <c r="F6" s="29">
        <v>11</v>
      </c>
      <c r="G6" s="27"/>
      <c r="H6" s="30">
        <v>11</v>
      </c>
      <c r="I6" s="31">
        <v>11</v>
      </c>
      <c r="J6" s="27"/>
      <c r="K6" s="28">
        <v>11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12</v>
      </c>
      <c r="D8" s="27">
        <v>1</v>
      </c>
      <c r="E8" s="28">
        <v>11</v>
      </c>
      <c r="F8" s="29">
        <v>11</v>
      </c>
      <c r="G8" s="27">
        <v>1</v>
      </c>
      <c r="H8" s="30">
        <v>10</v>
      </c>
      <c r="I8" s="31">
        <v>10</v>
      </c>
      <c r="J8" s="27">
        <v>1</v>
      </c>
      <c r="K8" s="28">
        <v>9</v>
      </c>
    </row>
    <row r="9" spans="1:11" ht="13.5">
      <c r="A9" s="39" t="s">
        <v>19</v>
      </c>
      <c r="B9" s="11" t="s">
        <v>20</v>
      </c>
      <c r="C9" s="27">
        <v>153</v>
      </c>
      <c r="D9" s="27">
        <v>145</v>
      </c>
      <c r="E9" s="28">
        <v>8</v>
      </c>
      <c r="F9" s="29">
        <v>152</v>
      </c>
      <c r="G9" s="27">
        <v>144</v>
      </c>
      <c r="H9" s="30">
        <v>8</v>
      </c>
      <c r="I9" s="31">
        <v>132</v>
      </c>
      <c r="J9" s="27">
        <v>114</v>
      </c>
      <c r="K9" s="28">
        <v>18</v>
      </c>
    </row>
    <row r="10" spans="1:11" ht="13.5">
      <c r="A10" s="39" t="s">
        <v>21</v>
      </c>
      <c r="B10" s="11"/>
      <c r="C10" s="27">
        <v>379</v>
      </c>
      <c r="D10" s="27">
        <v>354</v>
      </c>
      <c r="E10" s="28">
        <v>25</v>
      </c>
      <c r="F10" s="29">
        <v>397</v>
      </c>
      <c r="G10" s="27">
        <v>381</v>
      </c>
      <c r="H10" s="30">
        <v>16</v>
      </c>
      <c r="I10" s="31">
        <v>219</v>
      </c>
      <c r="J10" s="27">
        <v>182</v>
      </c>
      <c r="K10" s="28">
        <v>37</v>
      </c>
    </row>
    <row r="11" spans="1:11" ht="13.5">
      <c r="A11" s="40" t="s">
        <v>22</v>
      </c>
      <c r="B11" s="11"/>
      <c r="C11" s="27">
        <v>43</v>
      </c>
      <c r="D11" s="27">
        <v>40</v>
      </c>
      <c r="E11" s="28">
        <v>3</v>
      </c>
      <c r="F11" s="29">
        <v>48</v>
      </c>
      <c r="G11" s="27">
        <v>47</v>
      </c>
      <c r="H11" s="30">
        <v>1</v>
      </c>
      <c r="I11" s="31">
        <v>24</v>
      </c>
      <c r="J11" s="27">
        <v>17</v>
      </c>
      <c r="K11" s="28">
        <v>7</v>
      </c>
    </row>
    <row r="12" spans="1:11" ht="13.5">
      <c r="A12" s="40" t="s">
        <v>23</v>
      </c>
      <c r="B12" s="11"/>
      <c r="C12" s="27">
        <v>16</v>
      </c>
      <c r="D12" s="27">
        <v>14</v>
      </c>
      <c r="E12" s="28">
        <v>2</v>
      </c>
      <c r="F12" s="29">
        <v>18</v>
      </c>
      <c r="G12" s="27">
        <v>16</v>
      </c>
      <c r="H12" s="30">
        <v>2</v>
      </c>
      <c r="I12" s="31">
        <v>9</v>
      </c>
      <c r="J12" s="27">
        <v>9</v>
      </c>
      <c r="K12" s="28"/>
    </row>
    <row r="13" spans="1:11" ht="13.5">
      <c r="A13" s="40" t="s">
        <v>24</v>
      </c>
      <c r="B13" s="11"/>
      <c r="C13" s="27">
        <v>38</v>
      </c>
      <c r="D13" s="27">
        <v>30</v>
      </c>
      <c r="E13" s="28">
        <v>8</v>
      </c>
      <c r="F13" s="29">
        <v>40</v>
      </c>
      <c r="G13" s="27">
        <v>39</v>
      </c>
      <c r="H13" s="30">
        <v>1</v>
      </c>
      <c r="I13" s="31">
        <v>16</v>
      </c>
      <c r="J13" s="27">
        <v>14</v>
      </c>
      <c r="K13" s="28">
        <v>2</v>
      </c>
    </row>
    <row r="14" spans="1:11" ht="13.5">
      <c r="A14" s="40" t="s">
        <v>25</v>
      </c>
      <c r="B14" s="11"/>
      <c r="C14" s="27">
        <v>2</v>
      </c>
      <c r="D14" s="27">
        <v>2</v>
      </c>
      <c r="E14" s="28"/>
      <c r="F14" s="29">
        <v>2</v>
      </c>
      <c r="G14" s="27">
        <v>2</v>
      </c>
      <c r="H14" s="30"/>
      <c r="I14" s="31">
        <v>7</v>
      </c>
      <c r="J14" s="27">
        <v>4</v>
      </c>
      <c r="K14" s="28">
        <v>3</v>
      </c>
    </row>
    <row r="15" spans="1:11" ht="13.5">
      <c r="A15" s="40" t="s">
        <v>26</v>
      </c>
      <c r="B15" s="11"/>
      <c r="C15" s="27">
        <v>12</v>
      </c>
      <c r="D15" s="27">
        <v>11</v>
      </c>
      <c r="E15" s="28">
        <v>1</v>
      </c>
      <c r="F15" s="29">
        <v>15</v>
      </c>
      <c r="G15" s="27">
        <v>12</v>
      </c>
      <c r="H15" s="30">
        <v>3</v>
      </c>
      <c r="I15" s="31">
        <v>21</v>
      </c>
      <c r="J15" s="27">
        <v>15</v>
      </c>
      <c r="K15" s="28">
        <v>6</v>
      </c>
    </row>
    <row r="16" spans="1:11" ht="13.5">
      <c r="A16" s="40" t="s">
        <v>27</v>
      </c>
      <c r="B16" s="11"/>
      <c r="C16" s="27">
        <v>1</v>
      </c>
      <c r="D16" s="27">
        <v>1</v>
      </c>
      <c r="E16" s="28"/>
      <c r="F16" s="29">
        <v>1</v>
      </c>
      <c r="G16" s="27">
        <v>1</v>
      </c>
      <c r="H16" s="30"/>
      <c r="I16" s="31">
        <v>8</v>
      </c>
      <c r="J16" s="27">
        <v>8</v>
      </c>
      <c r="K16" s="28"/>
    </row>
    <row r="17" spans="1:11" ht="13.5">
      <c r="A17" s="40" t="s">
        <v>28</v>
      </c>
      <c r="B17" s="11"/>
      <c r="C17" s="27">
        <v>2</v>
      </c>
      <c r="D17" s="27">
        <v>2</v>
      </c>
      <c r="E17" s="28"/>
      <c r="F17" s="29">
        <v>2</v>
      </c>
      <c r="G17" s="27">
        <v>2</v>
      </c>
      <c r="H17" s="30"/>
      <c r="I17" s="31">
        <v>5</v>
      </c>
      <c r="J17" s="27">
        <v>5</v>
      </c>
      <c r="K17" s="28"/>
    </row>
    <row r="18" spans="1:11" ht="13.5">
      <c r="A18" s="40" t="s">
        <v>29</v>
      </c>
      <c r="B18" s="11"/>
      <c r="C18" s="27">
        <v>5</v>
      </c>
      <c r="D18" s="27">
        <v>5</v>
      </c>
      <c r="E18" s="28"/>
      <c r="F18" s="29">
        <v>6</v>
      </c>
      <c r="G18" s="27">
        <v>6</v>
      </c>
      <c r="H18" s="30"/>
      <c r="I18" s="31">
        <v>2</v>
      </c>
      <c r="J18" s="27">
        <v>1</v>
      </c>
      <c r="K18" s="28">
        <v>1</v>
      </c>
    </row>
    <row r="19" spans="1:11" ht="13.5">
      <c r="A19" s="40" t="s">
        <v>30</v>
      </c>
      <c r="B19" s="11"/>
      <c r="C19" s="27">
        <v>260</v>
      </c>
      <c r="D19" s="27">
        <v>249</v>
      </c>
      <c r="E19" s="28">
        <v>11</v>
      </c>
      <c r="F19" s="29">
        <v>265</v>
      </c>
      <c r="G19" s="27">
        <v>256</v>
      </c>
      <c r="H19" s="30">
        <v>9</v>
      </c>
      <c r="I19" s="31">
        <v>127</v>
      </c>
      <c r="J19" s="27">
        <v>109</v>
      </c>
      <c r="K19" s="28">
        <v>18</v>
      </c>
    </row>
    <row r="20" spans="1:11" ht="13.5">
      <c r="A20" s="39" t="s">
        <v>31</v>
      </c>
      <c r="B20" s="11"/>
      <c r="C20" s="27">
        <v>429</v>
      </c>
      <c r="D20" s="27">
        <v>416</v>
      </c>
      <c r="E20" s="28">
        <v>26</v>
      </c>
      <c r="F20" s="29">
        <v>445</v>
      </c>
      <c r="G20" s="27">
        <v>422</v>
      </c>
      <c r="H20" s="30">
        <v>23</v>
      </c>
      <c r="I20" s="31">
        <v>1463</v>
      </c>
      <c r="J20" s="27">
        <v>1421</v>
      </c>
      <c r="K20" s="28">
        <v>42</v>
      </c>
    </row>
    <row r="21" spans="1:11" ht="13.5">
      <c r="A21" s="40" t="s">
        <v>22</v>
      </c>
      <c r="B21" s="11"/>
      <c r="C21" s="27">
        <v>29</v>
      </c>
      <c r="D21" s="27">
        <v>29</v>
      </c>
      <c r="E21" s="28">
        <v>3</v>
      </c>
      <c r="F21" s="29">
        <v>28</v>
      </c>
      <c r="G21" s="27">
        <v>28</v>
      </c>
      <c r="H21" s="30"/>
      <c r="I21" s="31">
        <v>23</v>
      </c>
      <c r="J21" s="27">
        <v>23</v>
      </c>
      <c r="K21" s="28"/>
    </row>
    <row r="22" spans="1:11" ht="13.5">
      <c r="A22" s="40" t="s">
        <v>23</v>
      </c>
      <c r="B22" s="11"/>
      <c r="C22" s="27">
        <v>23</v>
      </c>
      <c r="D22" s="27">
        <v>23</v>
      </c>
      <c r="E22" s="28"/>
      <c r="F22" s="29">
        <v>23</v>
      </c>
      <c r="G22" s="27">
        <v>23</v>
      </c>
      <c r="H22" s="30"/>
      <c r="I22" s="31">
        <v>14</v>
      </c>
      <c r="J22" s="27">
        <v>14</v>
      </c>
      <c r="K22" s="28"/>
    </row>
    <row r="23" spans="1:11" ht="13.5">
      <c r="A23" s="40" t="s">
        <v>24</v>
      </c>
      <c r="B23" s="11"/>
      <c r="C23" s="27">
        <v>6</v>
      </c>
      <c r="D23" s="27">
        <v>6</v>
      </c>
      <c r="E23" s="28"/>
      <c r="F23" s="29">
        <v>5</v>
      </c>
      <c r="G23" s="27">
        <v>5</v>
      </c>
      <c r="H23" s="30"/>
      <c r="I23" s="31">
        <v>31</v>
      </c>
      <c r="J23" s="27">
        <v>31</v>
      </c>
      <c r="K23" s="28"/>
    </row>
    <row r="24" spans="1:11" ht="13.5">
      <c r="A24" s="40" t="s">
        <v>25</v>
      </c>
      <c r="B24" s="11"/>
      <c r="C24" s="27">
        <v>22</v>
      </c>
      <c r="D24" s="27">
        <v>22</v>
      </c>
      <c r="E24" s="28"/>
      <c r="F24" s="29">
        <v>21</v>
      </c>
      <c r="G24" s="27">
        <v>21</v>
      </c>
      <c r="H24" s="30"/>
      <c r="I24" s="31">
        <v>32</v>
      </c>
      <c r="J24" s="27">
        <v>31</v>
      </c>
      <c r="K24" s="28">
        <v>1</v>
      </c>
    </row>
    <row r="25" spans="1:11" ht="13.5">
      <c r="A25" s="40" t="s">
        <v>26</v>
      </c>
      <c r="B25" s="11"/>
      <c r="C25" s="27">
        <v>69</v>
      </c>
      <c r="D25" s="27">
        <v>68</v>
      </c>
      <c r="E25" s="28">
        <v>1</v>
      </c>
      <c r="F25" s="29">
        <v>81</v>
      </c>
      <c r="G25" s="27">
        <v>66</v>
      </c>
      <c r="H25" s="30">
        <v>15</v>
      </c>
      <c r="I25" s="31">
        <v>208</v>
      </c>
      <c r="J25" s="27">
        <v>182</v>
      </c>
      <c r="K25" s="28">
        <v>26</v>
      </c>
    </row>
    <row r="26" spans="1:11" ht="13.5">
      <c r="A26" s="40" t="s">
        <v>27</v>
      </c>
      <c r="B26" s="11"/>
      <c r="C26" s="27">
        <v>52</v>
      </c>
      <c r="D26" s="27">
        <v>52</v>
      </c>
      <c r="E26" s="28"/>
      <c r="F26" s="29">
        <v>52</v>
      </c>
      <c r="G26" s="27">
        <v>52</v>
      </c>
      <c r="H26" s="30"/>
      <c r="I26" s="31">
        <v>80</v>
      </c>
      <c r="J26" s="27">
        <v>80</v>
      </c>
      <c r="K26" s="28"/>
    </row>
    <row r="27" spans="1:11" ht="13.5">
      <c r="A27" s="40" t="s">
        <v>28</v>
      </c>
      <c r="B27" s="11"/>
      <c r="C27" s="27">
        <v>30</v>
      </c>
      <c r="D27" s="27">
        <v>30</v>
      </c>
      <c r="E27" s="28"/>
      <c r="F27" s="29">
        <v>26</v>
      </c>
      <c r="G27" s="27">
        <v>26</v>
      </c>
      <c r="H27" s="30"/>
      <c r="I27" s="31">
        <v>66</v>
      </c>
      <c r="J27" s="27">
        <v>66</v>
      </c>
      <c r="K27" s="28"/>
    </row>
    <row r="28" spans="1:11" ht="13.5">
      <c r="A28" s="40" t="s">
        <v>29</v>
      </c>
      <c r="B28" s="11"/>
      <c r="C28" s="27">
        <v>11</v>
      </c>
      <c r="D28" s="27">
        <v>11</v>
      </c>
      <c r="E28" s="28"/>
      <c r="F28" s="29">
        <v>11</v>
      </c>
      <c r="G28" s="27">
        <v>11</v>
      </c>
      <c r="H28" s="30"/>
      <c r="I28" s="31">
        <v>26</v>
      </c>
      <c r="J28" s="27">
        <v>26</v>
      </c>
      <c r="K28" s="28"/>
    </row>
    <row r="29" spans="1:11" ht="13.5">
      <c r="A29" s="40" t="s">
        <v>30</v>
      </c>
      <c r="B29" s="11"/>
      <c r="C29" s="27">
        <v>187</v>
      </c>
      <c r="D29" s="27">
        <v>175</v>
      </c>
      <c r="E29" s="28">
        <v>22</v>
      </c>
      <c r="F29" s="29">
        <v>198</v>
      </c>
      <c r="G29" s="27">
        <v>190</v>
      </c>
      <c r="H29" s="30">
        <v>8</v>
      </c>
      <c r="I29" s="31">
        <v>983</v>
      </c>
      <c r="J29" s="27">
        <v>968</v>
      </c>
      <c r="K29" s="28">
        <v>15</v>
      </c>
    </row>
    <row r="30" spans="1:11" ht="13.5">
      <c r="A30" s="39" t="s">
        <v>32</v>
      </c>
      <c r="B30" s="11"/>
      <c r="C30" s="27">
        <v>1413</v>
      </c>
      <c r="D30" s="27">
        <v>1272</v>
      </c>
      <c r="E30" s="28">
        <v>155</v>
      </c>
      <c r="F30" s="29">
        <v>1405</v>
      </c>
      <c r="G30" s="27">
        <v>1273</v>
      </c>
      <c r="H30" s="30">
        <v>132</v>
      </c>
      <c r="I30" s="31">
        <v>1640</v>
      </c>
      <c r="J30" s="27">
        <v>1434</v>
      </c>
      <c r="K30" s="28">
        <v>206</v>
      </c>
    </row>
    <row r="31" spans="1:11" ht="13.5">
      <c r="A31" s="39" t="s">
        <v>33</v>
      </c>
      <c r="B31" s="11"/>
      <c r="C31" s="27">
        <v>977</v>
      </c>
      <c r="D31" s="27">
        <v>862</v>
      </c>
      <c r="E31" s="28">
        <v>115</v>
      </c>
      <c r="F31" s="29">
        <v>1430</v>
      </c>
      <c r="G31" s="27">
        <v>921</v>
      </c>
      <c r="H31" s="30">
        <v>509</v>
      </c>
      <c r="I31" s="31">
        <v>772</v>
      </c>
      <c r="J31" s="27">
        <v>714</v>
      </c>
      <c r="K31" s="28">
        <v>58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303</v>
      </c>
      <c r="D33" s="27">
        <v>302</v>
      </c>
      <c r="E33" s="28">
        <v>1</v>
      </c>
      <c r="F33" s="29">
        <v>348</v>
      </c>
      <c r="G33" s="27">
        <v>308</v>
      </c>
      <c r="H33" s="30">
        <v>40</v>
      </c>
      <c r="I33" s="31"/>
      <c r="J33" s="27"/>
      <c r="K33" s="28"/>
    </row>
    <row r="34" spans="1:11" ht="13.5">
      <c r="A34" s="39" t="s">
        <v>36</v>
      </c>
      <c r="B34" s="11"/>
      <c r="C34" s="27">
        <v>230</v>
      </c>
      <c r="D34" s="27">
        <v>229</v>
      </c>
      <c r="E34" s="28">
        <v>1</v>
      </c>
      <c r="F34" s="29">
        <v>226</v>
      </c>
      <c r="G34" s="27">
        <v>225</v>
      </c>
      <c r="H34" s="30">
        <v>1</v>
      </c>
      <c r="I34" s="31">
        <v>279</v>
      </c>
      <c r="J34" s="27">
        <v>271</v>
      </c>
      <c r="K34" s="28">
        <v>8</v>
      </c>
    </row>
    <row r="35" spans="1:11" ht="13.5">
      <c r="A35" s="39" t="s">
        <v>37</v>
      </c>
      <c r="B35" s="11"/>
      <c r="C35" s="27">
        <v>2477</v>
      </c>
      <c r="D35" s="27">
        <v>2227</v>
      </c>
      <c r="E35" s="28">
        <v>250</v>
      </c>
      <c r="F35" s="29">
        <v>2236</v>
      </c>
      <c r="G35" s="27">
        <v>2144</v>
      </c>
      <c r="H35" s="30">
        <v>92</v>
      </c>
      <c r="I35" s="31">
        <v>2404</v>
      </c>
      <c r="J35" s="27">
        <v>2096</v>
      </c>
      <c r="K35" s="28">
        <v>308</v>
      </c>
    </row>
    <row r="36" spans="1:11" ht="13.5">
      <c r="A36" s="41" t="s">
        <v>38</v>
      </c>
      <c r="B36" s="17"/>
      <c r="C36" s="42">
        <v>6504</v>
      </c>
      <c r="D36" s="42">
        <v>5808</v>
      </c>
      <c r="E36" s="43">
        <v>723</v>
      </c>
      <c r="F36" s="44">
        <v>6781</v>
      </c>
      <c r="G36" s="45">
        <v>5819</v>
      </c>
      <c r="H36" s="46">
        <v>962</v>
      </c>
      <c r="I36" s="47">
        <v>7049</v>
      </c>
      <c r="J36" s="42">
        <v>6233</v>
      </c>
      <c r="K36" s="43">
        <v>816</v>
      </c>
    </row>
    <row r="37" spans="1:11" ht="13.5">
      <c r="A37" s="48" t="s">
        <v>39</v>
      </c>
      <c r="B37" s="18"/>
      <c r="C37" s="19"/>
      <c r="D37" s="19"/>
      <c r="E37" s="20"/>
      <c r="F37" s="21">
        <v>4.3</v>
      </c>
      <c r="G37" s="19">
        <v>0.2</v>
      </c>
      <c r="H37" s="22">
        <v>33.1</v>
      </c>
      <c r="I37" s="23">
        <v>4</v>
      </c>
      <c r="J37" s="19">
        <v>7.1</v>
      </c>
      <c r="K37" s="20">
        <v>-15.2</v>
      </c>
    </row>
    <row r="38" spans="1:11" ht="13.5">
      <c r="A38" s="37" t="s">
        <v>40</v>
      </c>
      <c r="B38" s="11" t="s">
        <v>41</v>
      </c>
      <c r="C38" s="32">
        <v>6504</v>
      </c>
      <c r="D38" s="32">
        <v>5808</v>
      </c>
      <c r="E38" s="33">
        <v>712</v>
      </c>
      <c r="F38" s="34">
        <v>6781</v>
      </c>
      <c r="G38" s="32">
        <v>5819</v>
      </c>
      <c r="H38" s="35">
        <v>951</v>
      </c>
      <c r="I38" s="36">
        <v>7111</v>
      </c>
      <c r="J38" s="32">
        <v>6266</v>
      </c>
      <c r="K38" s="33">
        <v>845</v>
      </c>
    </row>
    <row r="39" spans="1:11" ht="13.5">
      <c r="A39" s="38" t="s">
        <v>42</v>
      </c>
      <c r="B39" s="11" t="s">
        <v>43</v>
      </c>
      <c r="C39" s="27">
        <v>504</v>
      </c>
      <c r="D39" s="27">
        <v>496</v>
      </c>
      <c r="E39" s="28">
        <v>8</v>
      </c>
      <c r="F39" s="29">
        <v>622</v>
      </c>
      <c r="G39" s="27">
        <v>591</v>
      </c>
      <c r="H39" s="30">
        <v>31</v>
      </c>
      <c r="I39" s="31">
        <v>628</v>
      </c>
      <c r="J39" s="27">
        <v>590</v>
      </c>
      <c r="K39" s="28">
        <v>38</v>
      </c>
    </row>
    <row r="40" spans="1:11" ht="13.5">
      <c r="A40" s="49" t="s">
        <v>44</v>
      </c>
      <c r="B40" s="24" t="s">
        <v>43</v>
      </c>
      <c r="C40" s="50">
        <v>63</v>
      </c>
      <c r="D40" s="50">
        <v>63</v>
      </c>
      <c r="E40" s="51"/>
      <c r="F40" s="52">
        <v>73</v>
      </c>
      <c r="G40" s="50">
        <v>69</v>
      </c>
      <c r="H40" s="53">
        <v>4</v>
      </c>
      <c r="I40" s="54">
        <v>163</v>
      </c>
      <c r="J40" s="50">
        <v>97</v>
      </c>
      <c r="K40" s="51">
        <v>66</v>
      </c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72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39</v>
      </c>
      <c r="D5" s="27"/>
      <c r="E5" s="28">
        <v>39</v>
      </c>
      <c r="F5" s="29">
        <v>39</v>
      </c>
      <c r="G5" s="27"/>
      <c r="H5" s="30">
        <v>39</v>
      </c>
      <c r="I5" s="31">
        <v>39</v>
      </c>
      <c r="J5" s="27">
        <v>3</v>
      </c>
      <c r="K5" s="28">
        <v>36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15</v>
      </c>
      <c r="D9" s="27">
        <v>5</v>
      </c>
      <c r="E9" s="28"/>
      <c r="F9" s="29">
        <v>15</v>
      </c>
      <c r="G9" s="27">
        <v>10</v>
      </c>
      <c r="H9" s="30">
        <v>5</v>
      </c>
      <c r="I9" s="31">
        <v>15</v>
      </c>
      <c r="J9" s="27">
        <v>15</v>
      </c>
      <c r="K9" s="28"/>
    </row>
    <row r="10" spans="1:11" ht="13.5">
      <c r="A10" s="39" t="s">
        <v>21</v>
      </c>
      <c r="B10" s="11"/>
      <c r="C10" s="27">
        <v>29</v>
      </c>
      <c r="D10" s="27">
        <v>12</v>
      </c>
      <c r="E10" s="28">
        <v>3</v>
      </c>
      <c r="F10" s="29">
        <v>28</v>
      </c>
      <c r="G10" s="27">
        <v>12</v>
      </c>
      <c r="H10" s="30">
        <v>3</v>
      </c>
      <c r="I10" s="31">
        <v>151</v>
      </c>
      <c r="J10" s="27">
        <v>151</v>
      </c>
      <c r="K10" s="28"/>
    </row>
    <row r="11" spans="1:11" ht="13.5">
      <c r="A11" s="40" t="s">
        <v>22</v>
      </c>
      <c r="B11" s="11"/>
      <c r="C11" s="27">
        <v>26</v>
      </c>
      <c r="D11" s="27">
        <v>9</v>
      </c>
      <c r="E11" s="28">
        <v>3</v>
      </c>
      <c r="F11" s="29">
        <v>26</v>
      </c>
      <c r="G11" s="27">
        <v>10</v>
      </c>
      <c r="H11" s="30">
        <v>3</v>
      </c>
      <c r="I11" s="31">
        <v>23</v>
      </c>
      <c r="J11" s="27">
        <v>23</v>
      </c>
      <c r="K11" s="28"/>
    </row>
    <row r="12" spans="1:11" ht="13.5">
      <c r="A12" s="40" t="s">
        <v>23</v>
      </c>
      <c r="B12" s="11"/>
      <c r="C12" s="27">
        <v>1</v>
      </c>
      <c r="D12" s="27">
        <v>1</v>
      </c>
      <c r="E12" s="28"/>
      <c r="F12" s="29">
        <v>1</v>
      </c>
      <c r="G12" s="27">
        <v>1</v>
      </c>
      <c r="H12" s="30"/>
      <c r="I12" s="31">
        <v>1</v>
      </c>
      <c r="J12" s="27">
        <v>1</v>
      </c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1</v>
      </c>
      <c r="G13" s="27">
        <v>1</v>
      </c>
      <c r="H13" s="30"/>
      <c r="I13" s="31">
        <v>2</v>
      </c>
      <c r="J13" s="27">
        <v>2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>
        <v>125</v>
      </c>
      <c r="J18" s="27">
        <v>125</v>
      </c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30</v>
      </c>
      <c r="D20" s="27">
        <v>24</v>
      </c>
      <c r="E20" s="28"/>
      <c r="F20" s="29">
        <v>28</v>
      </c>
      <c r="G20" s="27">
        <v>22</v>
      </c>
      <c r="H20" s="30"/>
      <c r="I20" s="31">
        <v>117</v>
      </c>
      <c r="J20" s="27">
        <v>117</v>
      </c>
      <c r="K20" s="28"/>
    </row>
    <row r="21" spans="1:11" ht="13.5">
      <c r="A21" s="40" t="s">
        <v>22</v>
      </c>
      <c r="B21" s="11"/>
      <c r="C21" s="27">
        <v>2</v>
      </c>
      <c r="D21" s="27">
        <v>2</v>
      </c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28</v>
      </c>
      <c r="D24" s="27">
        <v>22</v>
      </c>
      <c r="E24" s="28"/>
      <c r="F24" s="29">
        <v>28</v>
      </c>
      <c r="G24" s="27">
        <v>22</v>
      </c>
      <c r="H24" s="30"/>
      <c r="I24" s="31">
        <v>62</v>
      </c>
      <c r="J24" s="27">
        <v>62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>
        <v>55</v>
      </c>
      <c r="J29" s="27">
        <v>55</v>
      </c>
      <c r="K29" s="28"/>
    </row>
    <row r="30" spans="1:11" ht="13.5">
      <c r="A30" s="39" t="s">
        <v>32</v>
      </c>
      <c r="B30" s="11"/>
      <c r="C30" s="27">
        <v>102</v>
      </c>
      <c r="D30" s="27">
        <v>58</v>
      </c>
      <c r="E30" s="28"/>
      <c r="F30" s="29">
        <v>102</v>
      </c>
      <c r="G30" s="27">
        <v>58</v>
      </c>
      <c r="H30" s="30">
        <v>12</v>
      </c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>
        <v>9</v>
      </c>
      <c r="J33" s="27">
        <v>9</v>
      </c>
      <c r="K33" s="28"/>
    </row>
    <row r="34" spans="1:11" ht="13.5">
      <c r="A34" s="39" t="s">
        <v>36</v>
      </c>
      <c r="B34" s="11"/>
      <c r="C34" s="27">
        <v>34</v>
      </c>
      <c r="D34" s="27">
        <v>29</v>
      </c>
      <c r="E34" s="28"/>
      <c r="F34" s="29">
        <v>34</v>
      </c>
      <c r="G34" s="27">
        <v>29</v>
      </c>
      <c r="H34" s="30"/>
      <c r="I34" s="31"/>
      <c r="J34" s="27"/>
      <c r="K34" s="28"/>
    </row>
    <row r="35" spans="1:11" ht="13.5">
      <c r="A35" s="39" t="s">
        <v>37</v>
      </c>
      <c r="B35" s="11"/>
      <c r="C35" s="27">
        <v>89</v>
      </c>
      <c r="D35" s="27">
        <v>74</v>
      </c>
      <c r="E35" s="28"/>
      <c r="F35" s="29">
        <v>89</v>
      </c>
      <c r="G35" s="27">
        <v>74</v>
      </c>
      <c r="H35" s="30"/>
      <c r="I35" s="31"/>
      <c r="J35" s="27"/>
      <c r="K35" s="28"/>
    </row>
    <row r="36" spans="1:11" ht="13.5">
      <c r="A36" s="41" t="s">
        <v>38</v>
      </c>
      <c r="B36" s="17"/>
      <c r="C36" s="42">
        <v>344</v>
      </c>
      <c r="D36" s="42">
        <v>202</v>
      </c>
      <c r="E36" s="43">
        <v>48</v>
      </c>
      <c r="F36" s="44">
        <v>341</v>
      </c>
      <c r="G36" s="45">
        <v>205</v>
      </c>
      <c r="H36" s="46">
        <v>65</v>
      </c>
      <c r="I36" s="47">
        <v>337</v>
      </c>
      <c r="J36" s="42">
        <v>295</v>
      </c>
      <c r="K36" s="43">
        <v>42</v>
      </c>
    </row>
    <row r="37" spans="1:11" ht="13.5">
      <c r="A37" s="48" t="s">
        <v>39</v>
      </c>
      <c r="B37" s="18"/>
      <c r="C37" s="19"/>
      <c r="D37" s="19"/>
      <c r="E37" s="20"/>
      <c r="F37" s="21">
        <v>-0.9</v>
      </c>
      <c r="G37" s="19">
        <v>1.5</v>
      </c>
      <c r="H37" s="22">
        <v>35.4</v>
      </c>
      <c r="I37" s="23">
        <v>-1.2</v>
      </c>
      <c r="J37" s="19">
        <v>43.9</v>
      </c>
      <c r="K37" s="20">
        <v>-35.4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74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61</v>
      </c>
      <c r="D5" s="27"/>
      <c r="E5" s="28">
        <v>61</v>
      </c>
      <c r="F5" s="29">
        <v>61</v>
      </c>
      <c r="G5" s="27"/>
      <c r="H5" s="30">
        <v>61</v>
      </c>
      <c r="I5" s="31">
        <v>61</v>
      </c>
      <c r="J5" s="27"/>
      <c r="K5" s="28">
        <v>61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7</v>
      </c>
      <c r="D8" s="27"/>
      <c r="E8" s="28">
        <v>7</v>
      </c>
      <c r="F8" s="29">
        <v>7</v>
      </c>
      <c r="G8" s="27"/>
      <c r="H8" s="30">
        <v>7</v>
      </c>
      <c r="I8" s="31">
        <v>7</v>
      </c>
      <c r="J8" s="27"/>
      <c r="K8" s="28">
        <v>7</v>
      </c>
    </row>
    <row r="9" spans="1:11" ht="13.5">
      <c r="A9" s="39" t="s">
        <v>19</v>
      </c>
      <c r="B9" s="11" t="s">
        <v>20</v>
      </c>
      <c r="C9" s="27">
        <v>18</v>
      </c>
      <c r="D9" s="27">
        <v>15</v>
      </c>
      <c r="E9" s="28">
        <v>3</v>
      </c>
      <c r="F9" s="29">
        <v>17</v>
      </c>
      <c r="G9" s="27">
        <v>17</v>
      </c>
      <c r="H9" s="30"/>
      <c r="I9" s="31">
        <v>17</v>
      </c>
      <c r="J9" s="27">
        <v>17</v>
      </c>
      <c r="K9" s="28"/>
    </row>
    <row r="10" spans="1:11" ht="13.5">
      <c r="A10" s="39" t="s">
        <v>21</v>
      </c>
      <c r="B10" s="11"/>
      <c r="C10" s="27">
        <v>26</v>
      </c>
      <c r="D10" s="27">
        <v>26</v>
      </c>
      <c r="E10" s="28"/>
      <c r="F10" s="29">
        <v>45</v>
      </c>
      <c r="G10" s="27">
        <v>43</v>
      </c>
      <c r="H10" s="30"/>
      <c r="I10" s="31">
        <v>45</v>
      </c>
      <c r="J10" s="27">
        <v>43</v>
      </c>
      <c r="K10" s="28"/>
    </row>
    <row r="11" spans="1:11" ht="13.5">
      <c r="A11" s="40" t="s">
        <v>22</v>
      </c>
      <c r="B11" s="11"/>
      <c r="C11" s="27">
        <v>1</v>
      </c>
      <c r="D11" s="27">
        <v>1</v>
      </c>
      <c r="E11" s="28"/>
      <c r="F11" s="29">
        <v>6</v>
      </c>
      <c r="G11" s="27">
        <v>6</v>
      </c>
      <c r="H11" s="30"/>
      <c r="I11" s="31">
        <v>6</v>
      </c>
      <c r="J11" s="27">
        <v>6</v>
      </c>
      <c r="K11" s="28"/>
    </row>
    <row r="12" spans="1:11" ht="13.5">
      <c r="A12" s="40" t="s">
        <v>23</v>
      </c>
      <c r="B12" s="11"/>
      <c r="C12" s="27">
        <v>3</v>
      </c>
      <c r="D12" s="27">
        <v>3</v>
      </c>
      <c r="E12" s="28"/>
      <c r="F12" s="29">
        <v>1</v>
      </c>
      <c r="G12" s="27">
        <v>1</v>
      </c>
      <c r="H12" s="30"/>
      <c r="I12" s="31">
        <v>1</v>
      </c>
      <c r="J12" s="27">
        <v>1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>
        <v>7</v>
      </c>
      <c r="G14" s="27">
        <v>7</v>
      </c>
      <c r="H14" s="30"/>
      <c r="I14" s="31">
        <v>7</v>
      </c>
      <c r="J14" s="27">
        <v>7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>
        <v>3</v>
      </c>
      <c r="G15" s="27">
        <v>3</v>
      </c>
      <c r="H15" s="30"/>
      <c r="I15" s="31">
        <v>3</v>
      </c>
      <c r="J15" s="27">
        <v>3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>
        <v>2</v>
      </c>
      <c r="D17" s="27">
        <v>2</v>
      </c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26</v>
      </c>
      <c r="D18" s="27">
        <v>26</v>
      </c>
      <c r="E18" s="28"/>
      <c r="F18" s="29">
        <v>2</v>
      </c>
      <c r="G18" s="27">
        <v>2</v>
      </c>
      <c r="H18" s="30"/>
      <c r="I18" s="31">
        <v>2</v>
      </c>
      <c r="J18" s="27">
        <v>2</v>
      </c>
      <c r="K18" s="28"/>
    </row>
    <row r="19" spans="1:11" ht="13.5">
      <c r="A19" s="40" t="s">
        <v>30</v>
      </c>
      <c r="B19" s="11"/>
      <c r="C19" s="27"/>
      <c r="D19" s="27"/>
      <c r="E19" s="28"/>
      <c r="F19" s="29">
        <v>25</v>
      </c>
      <c r="G19" s="27">
        <v>23</v>
      </c>
      <c r="H19" s="30"/>
      <c r="I19" s="31">
        <v>25</v>
      </c>
      <c r="J19" s="27">
        <v>23</v>
      </c>
      <c r="K19" s="28"/>
    </row>
    <row r="20" spans="1:11" ht="13.5">
      <c r="A20" s="39" t="s">
        <v>31</v>
      </c>
      <c r="B20" s="11"/>
      <c r="C20" s="27">
        <v>27</v>
      </c>
      <c r="D20" s="27">
        <v>27</v>
      </c>
      <c r="E20" s="28"/>
      <c r="F20" s="29">
        <v>10</v>
      </c>
      <c r="G20" s="27">
        <v>10</v>
      </c>
      <c r="H20" s="30"/>
      <c r="I20" s="31">
        <v>10</v>
      </c>
      <c r="J20" s="27">
        <v>10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>
        <v>1</v>
      </c>
      <c r="G22" s="27">
        <v>1</v>
      </c>
      <c r="H22" s="30"/>
      <c r="I22" s="31">
        <v>1</v>
      </c>
      <c r="J22" s="27">
        <v>1</v>
      </c>
      <c r="K22" s="28"/>
    </row>
    <row r="23" spans="1:11" ht="13.5">
      <c r="A23" s="40" t="s">
        <v>24</v>
      </c>
      <c r="B23" s="11"/>
      <c r="C23" s="27"/>
      <c r="D23" s="27"/>
      <c r="E23" s="28"/>
      <c r="F23" s="29">
        <v>1</v>
      </c>
      <c r="G23" s="27">
        <v>1</v>
      </c>
      <c r="H23" s="30"/>
      <c r="I23" s="31">
        <v>1</v>
      </c>
      <c r="J23" s="27">
        <v>1</v>
      </c>
      <c r="K23" s="28"/>
    </row>
    <row r="24" spans="1:11" ht="13.5">
      <c r="A24" s="40" t="s">
        <v>25</v>
      </c>
      <c r="B24" s="11"/>
      <c r="C24" s="27">
        <v>7</v>
      </c>
      <c r="D24" s="27">
        <v>7</v>
      </c>
      <c r="E24" s="28"/>
      <c r="F24" s="29">
        <v>5</v>
      </c>
      <c r="G24" s="27">
        <v>5</v>
      </c>
      <c r="H24" s="30"/>
      <c r="I24" s="31">
        <v>5</v>
      </c>
      <c r="J24" s="27">
        <v>5</v>
      </c>
      <c r="K24" s="28"/>
    </row>
    <row r="25" spans="1:11" ht="13.5">
      <c r="A25" s="40" t="s">
        <v>26</v>
      </c>
      <c r="B25" s="11"/>
      <c r="C25" s="27">
        <v>3</v>
      </c>
      <c r="D25" s="27">
        <v>3</v>
      </c>
      <c r="E25" s="28"/>
      <c r="F25" s="29">
        <v>1</v>
      </c>
      <c r="G25" s="27">
        <v>1</v>
      </c>
      <c r="H25" s="30"/>
      <c r="I25" s="31">
        <v>1</v>
      </c>
      <c r="J25" s="27">
        <v>1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17</v>
      </c>
      <c r="D29" s="27">
        <v>17</v>
      </c>
      <c r="E29" s="28"/>
      <c r="F29" s="29">
        <v>2</v>
      </c>
      <c r="G29" s="27">
        <v>2</v>
      </c>
      <c r="H29" s="30"/>
      <c r="I29" s="31">
        <v>2</v>
      </c>
      <c r="J29" s="27">
        <v>2</v>
      </c>
      <c r="K29" s="28"/>
    </row>
    <row r="30" spans="1:11" ht="13.5">
      <c r="A30" s="39" t="s">
        <v>32</v>
      </c>
      <c r="B30" s="11"/>
      <c r="C30" s="27">
        <v>78</v>
      </c>
      <c r="D30" s="27">
        <v>78</v>
      </c>
      <c r="E30" s="28"/>
      <c r="F30" s="29">
        <v>53</v>
      </c>
      <c r="G30" s="27">
        <v>51</v>
      </c>
      <c r="H30" s="30"/>
      <c r="I30" s="31">
        <v>53</v>
      </c>
      <c r="J30" s="27">
        <v>51</v>
      </c>
      <c r="K30" s="28"/>
    </row>
    <row r="31" spans="1:11" ht="13.5">
      <c r="A31" s="39" t="s">
        <v>33</v>
      </c>
      <c r="B31" s="11"/>
      <c r="C31" s="27">
        <v>67</v>
      </c>
      <c r="D31" s="27">
        <v>67</v>
      </c>
      <c r="E31" s="28"/>
      <c r="F31" s="29">
        <v>112</v>
      </c>
      <c r="G31" s="27">
        <v>95</v>
      </c>
      <c r="H31" s="30"/>
      <c r="I31" s="31">
        <v>112</v>
      </c>
      <c r="J31" s="27">
        <v>95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10</v>
      </c>
      <c r="D34" s="27">
        <v>10</v>
      </c>
      <c r="E34" s="28"/>
      <c r="F34" s="29">
        <v>13</v>
      </c>
      <c r="G34" s="27">
        <v>11</v>
      </c>
      <c r="H34" s="30"/>
      <c r="I34" s="31">
        <v>14</v>
      </c>
      <c r="J34" s="27">
        <v>12</v>
      </c>
      <c r="K34" s="28"/>
    </row>
    <row r="35" spans="1:11" ht="13.5">
      <c r="A35" s="39" t="s">
        <v>37</v>
      </c>
      <c r="B35" s="11"/>
      <c r="C35" s="27">
        <v>70</v>
      </c>
      <c r="D35" s="27">
        <v>70</v>
      </c>
      <c r="E35" s="28"/>
      <c r="F35" s="29">
        <v>78</v>
      </c>
      <c r="G35" s="27">
        <v>76</v>
      </c>
      <c r="H35" s="30"/>
      <c r="I35" s="31">
        <v>78</v>
      </c>
      <c r="J35" s="27">
        <v>76</v>
      </c>
      <c r="K35" s="28"/>
    </row>
    <row r="36" spans="1:11" ht="13.5">
      <c r="A36" s="41" t="s">
        <v>38</v>
      </c>
      <c r="B36" s="17"/>
      <c r="C36" s="42">
        <v>370</v>
      </c>
      <c r="D36" s="42">
        <v>299</v>
      </c>
      <c r="E36" s="43">
        <v>71</v>
      </c>
      <c r="F36" s="44">
        <v>396</v>
      </c>
      <c r="G36" s="45">
        <v>303</v>
      </c>
      <c r="H36" s="46">
        <v>68</v>
      </c>
      <c r="I36" s="47">
        <v>397</v>
      </c>
      <c r="J36" s="42">
        <v>304</v>
      </c>
      <c r="K36" s="43">
        <v>68</v>
      </c>
    </row>
    <row r="37" spans="1:11" ht="13.5">
      <c r="A37" s="48" t="s">
        <v>39</v>
      </c>
      <c r="B37" s="18"/>
      <c r="C37" s="19"/>
      <c r="D37" s="19"/>
      <c r="E37" s="20"/>
      <c r="F37" s="21">
        <v>7</v>
      </c>
      <c r="G37" s="19">
        <v>1.3</v>
      </c>
      <c r="H37" s="22">
        <v>-4.2</v>
      </c>
      <c r="I37" s="23">
        <v>0.3</v>
      </c>
      <c r="J37" s="19">
        <v>0.3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35</v>
      </c>
      <c r="D39" s="27">
        <v>33</v>
      </c>
      <c r="E39" s="28">
        <v>2</v>
      </c>
      <c r="F39" s="29">
        <v>35</v>
      </c>
      <c r="G39" s="27">
        <v>33</v>
      </c>
      <c r="H39" s="30">
        <v>2</v>
      </c>
      <c r="I39" s="31">
        <v>35</v>
      </c>
      <c r="J39" s="27">
        <v>33</v>
      </c>
      <c r="K39" s="28">
        <v>2</v>
      </c>
    </row>
    <row r="40" spans="1:11" ht="13.5">
      <c r="A40" s="49" t="s">
        <v>44</v>
      </c>
      <c r="B40" s="24" t="s">
        <v>43</v>
      </c>
      <c r="C40" s="50">
        <v>50</v>
      </c>
      <c r="D40" s="50">
        <v>48</v>
      </c>
      <c r="E40" s="51">
        <v>2</v>
      </c>
      <c r="F40" s="52">
        <v>50</v>
      </c>
      <c r="G40" s="50">
        <v>51</v>
      </c>
      <c r="H40" s="53">
        <v>2</v>
      </c>
      <c r="I40" s="54">
        <v>50</v>
      </c>
      <c r="J40" s="50">
        <v>51</v>
      </c>
      <c r="K40" s="51">
        <v>2</v>
      </c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76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70</v>
      </c>
      <c r="D5" s="27"/>
      <c r="E5" s="28">
        <v>70</v>
      </c>
      <c r="F5" s="29">
        <v>72</v>
      </c>
      <c r="G5" s="27"/>
      <c r="H5" s="30">
        <v>72</v>
      </c>
      <c r="I5" s="31">
        <v>72</v>
      </c>
      <c r="J5" s="27"/>
      <c r="K5" s="28">
        <v>72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10</v>
      </c>
      <c r="D8" s="27"/>
      <c r="E8" s="28">
        <v>8</v>
      </c>
      <c r="F8" s="29">
        <v>7</v>
      </c>
      <c r="G8" s="27"/>
      <c r="H8" s="30">
        <v>7</v>
      </c>
      <c r="I8" s="31">
        <v>7</v>
      </c>
      <c r="J8" s="27"/>
      <c r="K8" s="28">
        <v>7</v>
      </c>
    </row>
    <row r="9" spans="1:11" ht="13.5">
      <c r="A9" s="39" t="s">
        <v>19</v>
      </c>
      <c r="B9" s="11" t="s">
        <v>20</v>
      </c>
      <c r="C9" s="27">
        <v>38</v>
      </c>
      <c r="D9" s="27">
        <v>38</v>
      </c>
      <c r="E9" s="28"/>
      <c r="F9" s="29">
        <v>6</v>
      </c>
      <c r="G9" s="27">
        <v>2</v>
      </c>
      <c r="H9" s="30">
        <v>4</v>
      </c>
      <c r="I9" s="31">
        <v>6</v>
      </c>
      <c r="J9" s="27">
        <v>2</v>
      </c>
      <c r="K9" s="28">
        <v>4</v>
      </c>
    </row>
    <row r="10" spans="1:11" ht="13.5">
      <c r="A10" s="39" t="s">
        <v>21</v>
      </c>
      <c r="B10" s="11"/>
      <c r="C10" s="27">
        <v>332</v>
      </c>
      <c r="D10" s="27">
        <v>326</v>
      </c>
      <c r="E10" s="28">
        <v>23</v>
      </c>
      <c r="F10" s="29">
        <v>895</v>
      </c>
      <c r="G10" s="27">
        <v>854</v>
      </c>
      <c r="H10" s="30">
        <v>41</v>
      </c>
      <c r="I10" s="31">
        <v>895</v>
      </c>
      <c r="J10" s="27">
        <v>854</v>
      </c>
      <c r="K10" s="28">
        <v>41</v>
      </c>
    </row>
    <row r="11" spans="1:11" ht="13.5">
      <c r="A11" s="40" t="s">
        <v>22</v>
      </c>
      <c r="B11" s="11"/>
      <c r="C11" s="27">
        <v>96</v>
      </c>
      <c r="D11" s="27">
        <v>90</v>
      </c>
      <c r="E11" s="28">
        <v>6</v>
      </c>
      <c r="F11" s="29">
        <v>83</v>
      </c>
      <c r="G11" s="27">
        <v>78</v>
      </c>
      <c r="H11" s="30">
        <v>5</v>
      </c>
      <c r="I11" s="31">
        <v>83</v>
      </c>
      <c r="J11" s="27">
        <v>78</v>
      </c>
      <c r="K11" s="28">
        <v>5</v>
      </c>
    </row>
    <row r="12" spans="1:11" ht="13.5">
      <c r="A12" s="40" t="s">
        <v>23</v>
      </c>
      <c r="B12" s="11"/>
      <c r="C12" s="27">
        <v>4</v>
      </c>
      <c r="D12" s="27">
        <v>4</v>
      </c>
      <c r="E12" s="28"/>
      <c r="F12" s="29">
        <v>4</v>
      </c>
      <c r="G12" s="27">
        <v>2</v>
      </c>
      <c r="H12" s="30"/>
      <c r="I12" s="31">
        <v>4</v>
      </c>
      <c r="J12" s="27">
        <v>2</v>
      </c>
      <c r="K12" s="28"/>
    </row>
    <row r="13" spans="1:11" ht="13.5">
      <c r="A13" s="40" t="s">
        <v>24</v>
      </c>
      <c r="B13" s="11"/>
      <c r="C13" s="27">
        <v>8</v>
      </c>
      <c r="D13" s="27">
        <v>8</v>
      </c>
      <c r="E13" s="28"/>
      <c r="F13" s="29">
        <v>18</v>
      </c>
      <c r="G13" s="27">
        <v>5</v>
      </c>
      <c r="H13" s="30"/>
      <c r="I13" s="31">
        <v>18</v>
      </c>
      <c r="J13" s="27">
        <v>5</v>
      </c>
      <c r="K13" s="28"/>
    </row>
    <row r="14" spans="1:11" ht="13.5">
      <c r="A14" s="40" t="s">
        <v>25</v>
      </c>
      <c r="B14" s="11"/>
      <c r="C14" s="27">
        <v>143</v>
      </c>
      <c r="D14" s="27">
        <v>143</v>
      </c>
      <c r="E14" s="28"/>
      <c r="F14" s="29">
        <v>143</v>
      </c>
      <c r="G14" s="27">
        <v>128</v>
      </c>
      <c r="H14" s="30"/>
      <c r="I14" s="31">
        <v>143</v>
      </c>
      <c r="J14" s="27">
        <v>128</v>
      </c>
      <c r="K14" s="28"/>
    </row>
    <row r="15" spans="1:11" ht="13.5">
      <c r="A15" s="40" t="s">
        <v>26</v>
      </c>
      <c r="B15" s="11"/>
      <c r="C15" s="27">
        <v>11</v>
      </c>
      <c r="D15" s="27">
        <v>11</v>
      </c>
      <c r="E15" s="28"/>
      <c r="F15" s="29">
        <v>13</v>
      </c>
      <c r="G15" s="27">
        <v>11</v>
      </c>
      <c r="H15" s="30"/>
      <c r="I15" s="31">
        <v>13</v>
      </c>
      <c r="J15" s="27">
        <v>11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26</v>
      </c>
      <c r="D18" s="27">
        <v>26</v>
      </c>
      <c r="E18" s="28"/>
      <c r="F18" s="29">
        <v>55</v>
      </c>
      <c r="G18" s="27">
        <v>55</v>
      </c>
      <c r="H18" s="30">
        <v>32</v>
      </c>
      <c r="I18" s="31">
        <v>55</v>
      </c>
      <c r="J18" s="27">
        <v>55</v>
      </c>
      <c r="K18" s="28">
        <v>32</v>
      </c>
    </row>
    <row r="19" spans="1:11" ht="13.5">
      <c r="A19" s="40" t="s">
        <v>30</v>
      </c>
      <c r="B19" s="11"/>
      <c r="C19" s="27">
        <v>44</v>
      </c>
      <c r="D19" s="27">
        <v>44</v>
      </c>
      <c r="E19" s="28">
        <v>17</v>
      </c>
      <c r="F19" s="29">
        <v>579</v>
      </c>
      <c r="G19" s="27">
        <v>575</v>
      </c>
      <c r="H19" s="30">
        <v>4</v>
      </c>
      <c r="I19" s="31">
        <v>579</v>
      </c>
      <c r="J19" s="27">
        <v>575</v>
      </c>
      <c r="K19" s="28">
        <v>4</v>
      </c>
    </row>
    <row r="20" spans="1:11" ht="13.5">
      <c r="A20" s="39" t="s">
        <v>31</v>
      </c>
      <c r="B20" s="11"/>
      <c r="C20" s="27">
        <v>577</v>
      </c>
      <c r="D20" s="27">
        <v>574</v>
      </c>
      <c r="E20" s="28">
        <v>3</v>
      </c>
      <c r="F20" s="29">
        <v>331</v>
      </c>
      <c r="G20" s="27">
        <v>327</v>
      </c>
      <c r="H20" s="30">
        <v>4</v>
      </c>
      <c r="I20" s="31">
        <v>331</v>
      </c>
      <c r="J20" s="27">
        <v>327</v>
      </c>
      <c r="K20" s="28">
        <v>4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217</v>
      </c>
      <c r="D24" s="27">
        <v>217</v>
      </c>
      <c r="E24" s="28"/>
      <c r="F24" s="29">
        <v>217</v>
      </c>
      <c r="G24" s="27">
        <v>217</v>
      </c>
      <c r="H24" s="30"/>
      <c r="I24" s="31">
        <v>217</v>
      </c>
      <c r="J24" s="27">
        <v>217</v>
      </c>
      <c r="K24" s="28"/>
    </row>
    <row r="25" spans="1:11" ht="13.5">
      <c r="A25" s="40" t="s">
        <v>26</v>
      </c>
      <c r="B25" s="11"/>
      <c r="C25" s="27">
        <v>60</v>
      </c>
      <c r="D25" s="27">
        <v>57</v>
      </c>
      <c r="E25" s="28">
        <v>3</v>
      </c>
      <c r="F25" s="29">
        <v>62</v>
      </c>
      <c r="G25" s="27">
        <v>58</v>
      </c>
      <c r="H25" s="30">
        <v>4</v>
      </c>
      <c r="I25" s="31">
        <v>62</v>
      </c>
      <c r="J25" s="27">
        <v>58</v>
      </c>
      <c r="K25" s="28">
        <v>4</v>
      </c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52</v>
      </c>
      <c r="D28" s="27">
        <v>52</v>
      </c>
      <c r="E28" s="28"/>
      <c r="F28" s="29">
        <v>52</v>
      </c>
      <c r="G28" s="27">
        <v>52</v>
      </c>
      <c r="H28" s="30"/>
      <c r="I28" s="31">
        <v>52</v>
      </c>
      <c r="J28" s="27">
        <v>52</v>
      </c>
      <c r="K28" s="28"/>
    </row>
    <row r="29" spans="1:11" ht="13.5">
      <c r="A29" s="40" t="s">
        <v>30</v>
      </c>
      <c r="B29" s="11"/>
      <c r="C29" s="27">
        <v>248</v>
      </c>
      <c r="D29" s="27">
        <v>248</v>
      </c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71</v>
      </c>
      <c r="D30" s="27">
        <v>71</v>
      </c>
      <c r="E30" s="28"/>
      <c r="F30" s="29">
        <v>73</v>
      </c>
      <c r="G30" s="27">
        <v>73</v>
      </c>
      <c r="H30" s="30"/>
      <c r="I30" s="31">
        <v>73</v>
      </c>
      <c r="J30" s="27">
        <v>73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1098</v>
      </c>
      <c r="D36" s="42">
        <v>1009</v>
      </c>
      <c r="E36" s="43">
        <v>104</v>
      </c>
      <c r="F36" s="44">
        <v>3552</v>
      </c>
      <c r="G36" s="45">
        <v>2284</v>
      </c>
      <c r="H36" s="46">
        <v>432</v>
      </c>
      <c r="I36" s="47">
        <v>3552</v>
      </c>
      <c r="J36" s="42">
        <v>2284</v>
      </c>
      <c r="K36" s="43">
        <v>432</v>
      </c>
    </row>
    <row r="37" spans="1:11" ht="13.5">
      <c r="A37" s="48" t="s">
        <v>39</v>
      </c>
      <c r="B37" s="18"/>
      <c r="C37" s="19"/>
      <c r="D37" s="19"/>
      <c r="E37" s="20"/>
      <c r="F37" s="21">
        <v>223.5</v>
      </c>
      <c r="G37" s="19">
        <v>126.4</v>
      </c>
      <c r="H37" s="22">
        <v>315.4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>
        <v>1098</v>
      </c>
      <c r="D38" s="32">
        <v>1009</v>
      </c>
      <c r="E38" s="33">
        <v>104</v>
      </c>
      <c r="F38" s="34">
        <v>3552</v>
      </c>
      <c r="G38" s="32">
        <v>2284</v>
      </c>
      <c r="H38" s="35">
        <v>432</v>
      </c>
      <c r="I38" s="36">
        <v>3552</v>
      </c>
      <c r="J38" s="32">
        <v>2284</v>
      </c>
      <c r="K38" s="33">
        <v>432</v>
      </c>
    </row>
    <row r="39" spans="1:11" ht="13.5">
      <c r="A39" s="38" t="s">
        <v>42</v>
      </c>
      <c r="B39" s="11" t="s">
        <v>43</v>
      </c>
      <c r="C39" s="27">
        <v>96</v>
      </c>
      <c r="D39" s="27">
        <v>90</v>
      </c>
      <c r="E39" s="28">
        <v>6</v>
      </c>
      <c r="F39" s="29">
        <v>83</v>
      </c>
      <c r="G39" s="27">
        <v>78</v>
      </c>
      <c r="H39" s="30">
        <v>5</v>
      </c>
      <c r="I39" s="31">
        <v>83</v>
      </c>
      <c r="J39" s="27">
        <v>78</v>
      </c>
      <c r="K39" s="28">
        <v>5</v>
      </c>
    </row>
    <row r="40" spans="1:11" ht="13.5">
      <c r="A40" s="49" t="s">
        <v>44</v>
      </c>
      <c r="B40" s="24" t="s">
        <v>43</v>
      </c>
      <c r="C40" s="50">
        <v>17</v>
      </c>
      <c r="D40" s="50">
        <v>17</v>
      </c>
      <c r="E40" s="51"/>
      <c r="F40" s="52">
        <v>17</v>
      </c>
      <c r="G40" s="50">
        <v>17</v>
      </c>
      <c r="H40" s="53"/>
      <c r="I40" s="54">
        <v>17</v>
      </c>
      <c r="J40" s="50">
        <v>17</v>
      </c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71</v>
      </c>
      <c r="D5" s="27"/>
      <c r="E5" s="28">
        <v>71</v>
      </c>
      <c r="F5" s="29">
        <v>71</v>
      </c>
      <c r="G5" s="27"/>
      <c r="H5" s="30">
        <v>71</v>
      </c>
      <c r="I5" s="31">
        <v>71</v>
      </c>
      <c r="J5" s="27"/>
      <c r="K5" s="28">
        <v>71</v>
      </c>
    </row>
    <row r="6" spans="1:11" ht="13.5">
      <c r="A6" s="39" t="s">
        <v>13</v>
      </c>
      <c r="B6" s="11" t="s">
        <v>14</v>
      </c>
      <c r="C6" s="27">
        <v>10</v>
      </c>
      <c r="D6" s="27"/>
      <c r="E6" s="28">
        <v>10</v>
      </c>
      <c r="F6" s="29">
        <v>10</v>
      </c>
      <c r="G6" s="27"/>
      <c r="H6" s="30">
        <v>10</v>
      </c>
      <c r="I6" s="31">
        <v>10</v>
      </c>
      <c r="J6" s="27"/>
      <c r="K6" s="28">
        <v>10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13</v>
      </c>
      <c r="D8" s="27"/>
      <c r="E8" s="28">
        <v>10</v>
      </c>
      <c r="F8" s="29">
        <v>13</v>
      </c>
      <c r="G8" s="27"/>
      <c r="H8" s="30">
        <v>10</v>
      </c>
      <c r="I8" s="31">
        <v>12</v>
      </c>
      <c r="J8" s="27"/>
      <c r="K8" s="28">
        <v>12</v>
      </c>
    </row>
    <row r="9" spans="1:11" ht="13.5">
      <c r="A9" s="39" t="s">
        <v>19</v>
      </c>
      <c r="B9" s="11" t="s">
        <v>20</v>
      </c>
      <c r="C9" s="27">
        <v>55</v>
      </c>
      <c r="D9" s="27">
        <v>55</v>
      </c>
      <c r="E9" s="28"/>
      <c r="F9" s="29">
        <v>78</v>
      </c>
      <c r="G9" s="27">
        <v>78</v>
      </c>
      <c r="H9" s="30"/>
      <c r="I9" s="31">
        <v>70</v>
      </c>
      <c r="J9" s="27">
        <v>70</v>
      </c>
      <c r="K9" s="28"/>
    </row>
    <row r="10" spans="1:11" ht="13.5">
      <c r="A10" s="39" t="s">
        <v>21</v>
      </c>
      <c r="B10" s="11"/>
      <c r="C10" s="27">
        <v>103</v>
      </c>
      <c r="D10" s="27">
        <v>93</v>
      </c>
      <c r="E10" s="28"/>
      <c r="F10" s="29">
        <v>103</v>
      </c>
      <c r="G10" s="27">
        <v>93</v>
      </c>
      <c r="H10" s="30"/>
      <c r="I10" s="31">
        <v>115</v>
      </c>
      <c r="J10" s="27">
        <v>115</v>
      </c>
      <c r="K10" s="28"/>
    </row>
    <row r="11" spans="1:11" ht="13.5">
      <c r="A11" s="40" t="s">
        <v>22</v>
      </c>
      <c r="B11" s="11"/>
      <c r="C11" s="27">
        <v>51</v>
      </c>
      <c r="D11" s="27">
        <v>41</v>
      </c>
      <c r="E11" s="28"/>
      <c r="F11" s="29">
        <v>51</v>
      </c>
      <c r="G11" s="27">
        <v>41</v>
      </c>
      <c r="H11" s="30"/>
      <c r="I11" s="31">
        <v>53</v>
      </c>
      <c r="J11" s="27">
        <v>53</v>
      </c>
      <c r="K11" s="28"/>
    </row>
    <row r="12" spans="1:11" ht="13.5">
      <c r="A12" s="40" t="s">
        <v>23</v>
      </c>
      <c r="B12" s="11"/>
      <c r="C12" s="27">
        <v>1</v>
      </c>
      <c r="D12" s="27">
        <v>1</v>
      </c>
      <c r="E12" s="28"/>
      <c r="F12" s="29">
        <v>1</v>
      </c>
      <c r="G12" s="27">
        <v>1</v>
      </c>
      <c r="H12" s="30"/>
      <c r="I12" s="31">
        <v>2</v>
      </c>
      <c r="J12" s="27">
        <v>2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51</v>
      </c>
      <c r="D19" s="27">
        <v>51</v>
      </c>
      <c r="E19" s="28"/>
      <c r="F19" s="29">
        <v>51</v>
      </c>
      <c r="G19" s="27">
        <v>51</v>
      </c>
      <c r="H19" s="30"/>
      <c r="I19" s="31">
        <v>60</v>
      </c>
      <c r="J19" s="27">
        <v>60</v>
      </c>
      <c r="K19" s="28"/>
    </row>
    <row r="20" spans="1:11" ht="13.5">
      <c r="A20" s="39" t="s">
        <v>31</v>
      </c>
      <c r="B20" s="11"/>
      <c r="C20" s="27">
        <v>97</v>
      </c>
      <c r="D20" s="27">
        <v>94</v>
      </c>
      <c r="E20" s="28"/>
      <c r="F20" s="29">
        <v>97</v>
      </c>
      <c r="G20" s="27">
        <v>94</v>
      </c>
      <c r="H20" s="30"/>
      <c r="I20" s="31">
        <v>99</v>
      </c>
      <c r="J20" s="27">
        <v>99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8</v>
      </c>
      <c r="D23" s="27">
        <v>6</v>
      </c>
      <c r="E23" s="28"/>
      <c r="F23" s="29">
        <v>8</v>
      </c>
      <c r="G23" s="27">
        <v>6</v>
      </c>
      <c r="H23" s="30"/>
      <c r="I23" s="31">
        <v>8</v>
      </c>
      <c r="J23" s="27">
        <v>8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>
        <v>85</v>
      </c>
      <c r="D26" s="27">
        <v>84</v>
      </c>
      <c r="E26" s="28"/>
      <c r="F26" s="29">
        <v>85</v>
      </c>
      <c r="G26" s="27">
        <v>84</v>
      </c>
      <c r="H26" s="30"/>
      <c r="I26" s="31">
        <v>87</v>
      </c>
      <c r="J26" s="27">
        <v>87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4</v>
      </c>
      <c r="D29" s="27">
        <v>4</v>
      </c>
      <c r="E29" s="28"/>
      <c r="F29" s="29">
        <v>4</v>
      </c>
      <c r="G29" s="27">
        <v>4</v>
      </c>
      <c r="H29" s="30"/>
      <c r="I29" s="31">
        <v>4</v>
      </c>
      <c r="J29" s="27">
        <v>4</v>
      </c>
      <c r="K29" s="28"/>
    </row>
    <row r="30" spans="1:11" ht="13.5">
      <c r="A30" s="39" t="s">
        <v>32</v>
      </c>
      <c r="B30" s="11"/>
      <c r="C30" s="27">
        <v>261</v>
      </c>
      <c r="D30" s="27">
        <v>245</v>
      </c>
      <c r="E30" s="28">
        <v>16</v>
      </c>
      <c r="F30" s="29">
        <v>261</v>
      </c>
      <c r="G30" s="27">
        <v>245</v>
      </c>
      <c r="H30" s="30">
        <v>16</v>
      </c>
      <c r="I30" s="31">
        <v>257</v>
      </c>
      <c r="J30" s="27">
        <v>242</v>
      </c>
      <c r="K30" s="28">
        <v>15</v>
      </c>
    </row>
    <row r="31" spans="1:11" ht="13.5">
      <c r="A31" s="39" t="s">
        <v>33</v>
      </c>
      <c r="B31" s="11"/>
      <c r="C31" s="27">
        <v>73</v>
      </c>
      <c r="D31" s="27">
        <v>73</v>
      </c>
      <c r="E31" s="28"/>
      <c r="F31" s="29">
        <v>73</v>
      </c>
      <c r="G31" s="27">
        <v>73</v>
      </c>
      <c r="H31" s="30"/>
      <c r="I31" s="31">
        <v>73</v>
      </c>
      <c r="J31" s="27">
        <v>73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60</v>
      </c>
      <c r="D34" s="27">
        <v>59</v>
      </c>
      <c r="E34" s="28"/>
      <c r="F34" s="29">
        <v>60</v>
      </c>
      <c r="G34" s="27">
        <v>59</v>
      </c>
      <c r="H34" s="30"/>
      <c r="I34" s="31">
        <v>98</v>
      </c>
      <c r="J34" s="27">
        <v>98</v>
      </c>
      <c r="K34" s="28"/>
    </row>
    <row r="35" spans="1:11" ht="13.5">
      <c r="A35" s="39" t="s">
        <v>37</v>
      </c>
      <c r="B35" s="11"/>
      <c r="C35" s="27">
        <v>909</v>
      </c>
      <c r="D35" s="27">
        <v>895</v>
      </c>
      <c r="E35" s="28"/>
      <c r="F35" s="29">
        <v>909</v>
      </c>
      <c r="G35" s="27">
        <v>895</v>
      </c>
      <c r="H35" s="30"/>
      <c r="I35" s="31">
        <v>909</v>
      </c>
      <c r="J35" s="27">
        <v>899</v>
      </c>
      <c r="K35" s="28"/>
    </row>
    <row r="36" spans="1:11" ht="13.5">
      <c r="A36" s="41" t="s">
        <v>38</v>
      </c>
      <c r="B36" s="17"/>
      <c r="C36" s="42">
        <v>1652</v>
      </c>
      <c r="D36" s="42">
        <v>1514</v>
      </c>
      <c r="E36" s="43">
        <v>107</v>
      </c>
      <c r="F36" s="44">
        <v>1675</v>
      </c>
      <c r="G36" s="45">
        <v>1537</v>
      </c>
      <c r="H36" s="46">
        <v>107</v>
      </c>
      <c r="I36" s="47">
        <v>1714</v>
      </c>
      <c r="J36" s="42">
        <v>1596</v>
      </c>
      <c r="K36" s="43">
        <v>108</v>
      </c>
    </row>
    <row r="37" spans="1:11" ht="13.5">
      <c r="A37" s="48" t="s">
        <v>39</v>
      </c>
      <c r="B37" s="18"/>
      <c r="C37" s="19"/>
      <c r="D37" s="19"/>
      <c r="E37" s="20"/>
      <c r="F37" s="21">
        <v>1.4</v>
      </c>
      <c r="G37" s="19">
        <v>1.5</v>
      </c>
      <c r="H37" s="22"/>
      <c r="I37" s="23">
        <v>2.3</v>
      </c>
      <c r="J37" s="19">
        <v>3.8</v>
      </c>
      <c r="K37" s="20">
        <v>0.9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118</v>
      </c>
      <c r="D39" s="27">
        <v>118</v>
      </c>
      <c r="E39" s="28"/>
      <c r="F39" s="29">
        <v>118</v>
      </c>
      <c r="G39" s="27">
        <v>118</v>
      </c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>
        <v>22</v>
      </c>
      <c r="D40" s="50">
        <v>21</v>
      </c>
      <c r="E40" s="51">
        <v>1</v>
      </c>
      <c r="F40" s="52">
        <v>22</v>
      </c>
      <c r="G40" s="50">
        <v>21</v>
      </c>
      <c r="H40" s="53">
        <v>1</v>
      </c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56</v>
      </c>
      <c r="D5" s="27"/>
      <c r="E5" s="28">
        <v>56</v>
      </c>
      <c r="F5" s="29">
        <v>61</v>
      </c>
      <c r="G5" s="27"/>
      <c r="H5" s="30">
        <v>61</v>
      </c>
      <c r="I5" s="31">
        <v>61</v>
      </c>
      <c r="J5" s="27"/>
      <c r="K5" s="28">
        <v>60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4</v>
      </c>
    </row>
    <row r="9" spans="1:11" ht="13.5">
      <c r="A9" s="39" t="s">
        <v>19</v>
      </c>
      <c r="B9" s="11" t="s">
        <v>20</v>
      </c>
      <c r="C9" s="27">
        <v>22</v>
      </c>
      <c r="D9" s="27"/>
      <c r="E9" s="28">
        <v>22</v>
      </c>
      <c r="F9" s="29">
        <v>20</v>
      </c>
      <c r="G9" s="27"/>
      <c r="H9" s="30">
        <v>20</v>
      </c>
      <c r="I9" s="31">
        <v>21</v>
      </c>
      <c r="J9" s="27"/>
      <c r="K9" s="28">
        <v>19</v>
      </c>
    </row>
    <row r="10" spans="1:11" ht="13.5">
      <c r="A10" s="39" t="s">
        <v>21</v>
      </c>
      <c r="B10" s="11"/>
      <c r="C10" s="27">
        <v>99</v>
      </c>
      <c r="D10" s="27">
        <v>85</v>
      </c>
      <c r="E10" s="28">
        <v>6</v>
      </c>
      <c r="F10" s="29">
        <v>44</v>
      </c>
      <c r="G10" s="27">
        <v>40</v>
      </c>
      <c r="H10" s="30">
        <v>4</v>
      </c>
      <c r="I10" s="31">
        <v>153</v>
      </c>
      <c r="J10" s="27">
        <v>138</v>
      </c>
      <c r="K10" s="28">
        <v>3</v>
      </c>
    </row>
    <row r="11" spans="1:11" ht="13.5">
      <c r="A11" s="40" t="s">
        <v>22</v>
      </c>
      <c r="B11" s="11"/>
      <c r="C11" s="27">
        <v>40</v>
      </c>
      <c r="D11" s="27">
        <v>39</v>
      </c>
      <c r="E11" s="28">
        <v>1</v>
      </c>
      <c r="F11" s="29">
        <v>11</v>
      </c>
      <c r="G11" s="27">
        <v>10</v>
      </c>
      <c r="H11" s="30">
        <v>1</v>
      </c>
      <c r="I11" s="31">
        <v>40</v>
      </c>
      <c r="J11" s="27">
        <v>35</v>
      </c>
      <c r="K11" s="28"/>
    </row>
    <row r="12" spans="1:11" ht="13.5">
      <c r="A12" s="40" t="s">
        <v>23</v>
      </c>
      <c r="B12" s="11"/>
      <c r="C12" s="27">
        <v>8</v>
      </c>
      <c r="D12" s="27">
        <v>8</v>
      </c>
      <c r="E12" s="28"/>
      <c r="F12" s="29">
        <v>2</v>
      </c>
      <c r="G12" s="27">
        <v>2</v>
      </c>
      <c r="H12" s="30"/>
      <c r="I12" s="31">
        <v>14</v>
      </c>
      <c r="J12" s="27">
        <v>13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9</v>
      </c>
      <c r="J13" s="27">
        <v>8</v>
      </c>
      <c r="K13" s="28"/>
    </row>
    <row r="14" spans="1:11" ht="13.5">
      <c r="A14" s="40" t="s">
        <v>25</v>
      </c>
      <c r="B14" s="11"/>
      <c r="C14" s="27">
        <v>31</v>
      </c>
      <c r="D14" s="27">
        <v>26</v>
      </c>
      <c r="E14" s="28">
        <v>1</v>
      </c>
      <c r="F14" s="29">
        <v>6</v>
      </c>
      <c r="G14" s="27">
        <v>3</v>
      </c>
      <c r="H14" s="30">
        <v>3</v>
      </c>
      <c r="I14" s="31"/>
      <c r="J14" s="27"/>
      <c r="K14" s="28"/>
    </row>
    <row r="15" spans="1:11" ht="13.5">
      <c r="A15" s="40" t="s">
        <v>26</v>
      </c>
      <c r="B15" s="11"/>
      <c r="C15" s="27">
        <v>8</v>
      </c>
      <c r="D15" s="27">
        <v>5</v>
      </c>
      <c r="E15" s="28">
        <v>1</v>
      </c>
      <c r="F15" s="29">
        <v>6</v>
      </c>
      <c r="G15" s="27">
        <v>6</v>
      </c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11</v>
      </c>
      <c r="D18" s="27">
        <v>6</v>
      </c>
      <c r="E18" s="28">
        <v>3</v>
      </c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>
        <v>18</v>
      </c>
      <c r="G19" s="27">
        <v>18</v>
      </c>
      <c r="H19" s="30"/>
      <c r="I19" s="31">
        <v>90</v>
      </c>
      <c r="J19" s="27">
        <v>82</v>
      </c>
      <c r="K19" s="28">
        <v>3</v>
      </c>
    </row>
    <row r="20" spans="1:11" ht="13.5">
      <c r="A20" s="39" t="s">
        <v>31</v>
      </c>
      <c r="B20" s="11"/>
      <c r="C20" s="27">
        <v>5</v>
      </c>
      <c r="D20" s="27">
        <v>5</v>
      </c>
      <c r="E20" s="28">
        <v>2</v>
      </c>
      <c r="F20" s="29">
        <v>102</v>
      </c>
      <c r="G20" s="27">
        <v>102</v>
      </c>
      <c r="H20" s="30"/>
      <c r="I20" s="31">
        <v>6</v>
      </c>
      <c r="J20" s="27">
        <v>6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>
        <v>18</v>
      </c>
      <c r="G21" s="27">
        <v>18</v>
      </c>
      <c r="H21" s="30"/>
      <c r="I21" s="31"/>
      <c r="J21" s="27"/>
      <c r="K21" s="28"/>
    </row>
    <row r="22" spans="1:11" ht="13.5">
      <c r="A22" s="40" t="s">
        <v>23</v>
      </c>
      <c r="B22" s="11"/>
      <c r="C22" s="27">
        <v>2</v>
      </c>
      <c r="D22" s="27">
        <v>2</v>
      </c>
      <c r="E22" s="28">
        <v>1</v>
      </c>
      <c r="F22" s="29">
        <v>2</v>
      </c>
      <c r="G22" s="27">
        <v>2</v>
      </c>
      <c r="H22" s="30"/>
      <c r="I22" s="31"/>
      <c r="J22" s="27"/>
      <c r="K22" s="28"/>
    </row>
    <row r="23" spans="1:11" ht="13.5">
      <c r="A23" s="40" t="s">
        <v>24</v>
      </c>
      <c r="B23" s="11"/>
      <c r="C23" s="27">
        <v>3</v>
      </c>
      <c r="D23" s="27">
        <v>3</v>
      </c>
      <c r="E23" s="28">
        <v>1</v>
      </c>
      <c r="F23" s="29">
        <v>4</v>
      </c>
      <c r="G23" s="27">
        <v>4</v>
      </c>
      <c r="H23" s="30"/>
      <c r="I23" s="31">
        <v>1</v>
      </c>
      <c r="J23" s="27">
        <v>1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>
        <v>3</v>
      </c>
      <c r="G24" s="27">
        <v>3</v>
      </c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>
        <v>3</v>
      </c>
      <c r="J25" s="27">
        <v>3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>
        <v>1</v>
      </c>
      <c r="G28" s="27">
        <v>1</v>
      </c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>
        <v>74</v>
      </c>
      <c r="G29" s="27">
        <v>74</v>
      </c>
      <c r="H29" s="30"/>
      <c r="I29" s="31">
        <v>2</v>
      </c>
      <c r="J29" s="27">
        <v>2</v>
      </c>
      <c r="K29" s="28"/>
    </row>
    <row r="30" spans="1:11" ht="13.5">
      <c r="A30" s="39" t="s">
        <v>32</v>
      </c>
      <c r="B30" s="11"/>
      <c r="C30" s="27"/>
      <c r="D30" s="27"/>
      <c r="E30" s="28"/>
      <c r="F30" s="29">
        <v>48</v>
      </c>
      <c r="G30" s="27">
        <v>48</v>
      </c>
      <c r="H30" s="30"/>
      <c r="I30" s="31"/>
      <c r="J30" s="27">
        <v>66</v>
      </c>
      <c r="K30" s="28">
        <v>2</v>
      </c>
    </row>
    <row r="31" spans="1:11" ht="13.5">
      <c r="A31" s="39" t="s">
        <v>33</v>
      </c>
      <c r="B31" s="11"/>
      <c r="C31" s="27"/>
      <c r="D31" s="27"/>
      <c r="E31" s="28"/>
      <c r="F31" s="29">
        <v>25</v>
      </c>
      <c r="G31" s="27">
        <v>25</v>
      </c>
      <c r="H31" s="30"/>
      <c r="I31" s="31"/>
      <c r="J31" s="27">
        <v>44</v>
      </c>
      <c r="K31" s="28">
        <v>1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>
        <v>2</v>
      </c>
      <c r="J32" s="27">
        <v>2</v>
      </c>
      <c r="K32" s="28"/>
    </row>
    <row r="33" spans="1:11" ht="13.5">
      <c r="A33" s="39" t="s">
        <v>35</v>
      </c>
      <c r="B33" s="11"/>
      <c r="C33" s="27"/>
      <c r="D33" s="27"/>
      <c r="E33" s="28"/>
      <c r="F33" s="29">
        <v>9</v>
      </c>
      <c r="G33" s="27">
        <v>9</v>
      </c>
      <c r="H33" s="30"/>
      <c r="I33" s="31"/>
      <c r="J33" s="27"/>
      <c r="K33" s="28"/>
    </row>
    <row r="34" spans="1:11" ht="13.5">
      <c r="A34" s="39" t="s">
        <v>36</v>
      </c>
      <c r="B34" s="11"/>
      <c r="C34" s="27">
        <v>9</v>
      </c>
      <c r="D34" s="27"/>
      <c r="E34" s="28">
        <v>9</v>
      </c>
      <c r="F34" s="29">
        <v>13</v>
      </c>
      <c r="G34" s="27">
        <v>13</v>
      </c>
      <c r="H34" s="30"/>
      <c r="I34" s="31">
        <v>3</v>
      </c>
      <c r="J34" s="27">
        <v>3</v>
      </c>
      <c r="K34" s="28"/>
    </row>
    <row r="35" spans="1:11" ht="13.5">
      <c r="A35" s="39" t="s">
        <v>37</v>
      </c>
      <c r="B35" s="11"/>
      <c r="C35" s="27">
        <v>103</v>
      </c>
      <c r="D35" s="27">
        <v>101</v>
      </c>
      <c r="E35" s="28">
        <v>2</v>
      </c>
      <c r="F35" s="29">
        <v>93</v>
      </c>
      <c r="G35" s="27">
        <v>93</v>
      </c>
      <c r="H35" s="30"/>
      <c r="I35" s="31">
        <v>178</v>
      </c>
      <c r="J35" s="27">
        <v>157</v>
      </c>
      <c r="K35" s="28"/>
    </row>
    <row r="36" spans="1:11" ht="13.5">
      <c r="A36" s="41" t="s">
        <v>38</v>
      </c>
      <c r="B36" s="17"/>
      <c r="C36" s="42">
        <v>300</v>
      </c>
      <c r="D36" s="42">
        <v>191</v>
      </c>
      <c r="E36" s="43">
        <v>103</v>
      </c>
      <c r="F36" s="44">
        <v>421</v>
      </c>
      <c r="G36" s="45">
        <v>330</v>
      </c>
      <c r="H36" s="46">
        <v>91</v>
      </c>
      <c r="I36" s="47">
        <v>430</v>
      </c>
      <c r="J36" s="42">
        <v>416</v>
      </c>
      <c r="K36" s="43">
        <v>89</v>
      </c>
    </row>
    <row r="37" spans="1:11" ht="13.5">
      <c r="A37" s="48" t="s">
        <v>39</v>
      </c>
      <c r="B37" s="18"/>
      <c r="C37" s="19"/>
      <c r="D37" s="19"/>
      <c r="E37" s="20"/>
      <c r="F37" s="21">
        <v>40.3</v>
      </c>
      <c r="G37" s="19">
        <v>72.8</v>
      </c>
      <c r="H37" s="22">
        <v>-11.7</v>
      </c>
      <c r="I37" s="23">
        <v>2.1</v>
      </c>
      <c r="J37" s="19">
        <v>26.1</v>
      </c>
      <c r="K37" s="20">
        <v>-2.2</v>
      </c>
    </row>
    <row r="38" spans="1:11" ht="13.5">
      <c r="A38" s="37" t="s">
        <v>40</v>
      </c>
      <c r="B38" s="11" t="s">
        <v>41</v>
      </c>
      <c r="C38" s="32">
        <v>40</v>
      </c>
      <c r="D38" s="32">
        <v>36</v>
      </c>
      <c r="E38" s="33">
        <v>6</v>
      </c>
      <c r="F38" s="34">
        <v>331</v>
      </c>
      <c r="G38" s="32">
        <v>270</v>
      </c>
      <c r="H38" s="35">
        <v>61</v>
      </c>
      <c r="I38" s="36">
        <v>331</v>
      </c>
      <c r="J38" s="32">
        <v>270</v>
      </c>
      <c r="K38" s="33">
        <v>61</v>
      </c>
    </row>
    <row r="39" spans="1:11" ht="13.5">
      <c r="A39" s="38" t="s">
        <v>42</v>
      </c>
      <c r="B39" s="11" t="s">
        <v>43</v>
      </c>
      <c r="C39" s="27">
        <v>12</v>
      </c>
      <c r="D39" s="27">
        <v>8</v>
      </c>
      <c r="E39" s="28">
        <v>4</v>
      </c>
      <c r="F39" s="29">
        <v>40</v>
      </c>
      <c r="G39" s="27">
        <v>34</v>
      </c>
      <c r="H39" s="30">
        <v>6</v>
      </c>
      <c r="I39" s="31">
        <v>40</v>
      </c>
      <c r="J39" s="27">
        <v>34</v>
      </c>
      <c r="K39" s="28">
        <v>6</v>
      </c>
    </row>
    <row r="40" spans="1:11" ht="13.5">
      <c r="A40" s="49" t="s">
        <v>44</v>
      </c>
      <c r="B40" s="24" t="s">
        <v>43</v>
      </c>
      <c r="C40" s="50"/>
      <c r="D40" s="50"/>
      <c r="E40" s="51"/>
      <c r="F40" s="52">
        <v>13</v>
      </c>
      <c r="G40" s="50">
        <v>12</v>
      </c>
      <c r="H40" s="53">
        <v>1</v>
      </c>
      <c r="I40" s="54">
        <v>13</v>
      </c>
      <c r="J40" s="50">
        <v>12</v>
      </c>
      <c r="K40" s="51">
        <v>1</v>
      </c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79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61</v>
      </c>
      <c r="D5" s="27">
        <v>4</v>
      </c>
      <c r="E5" s="28">
        <v>57</v>
      </c>
      <c r="F5" s="29">
        <v>61</v>
      </c>
      <c r="G5" s="27">
        <v>4</v>
      </c>
      <c r="H5" s="30">
        <v>57</v>
      </c>
      <c r="I5" s="31">
        <v>61</v>
      </c>
      <c r="J5" s="27">
        <v>4</v>
      </c>
      <c r="K5" s="28">
        <v>57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16</v>
      </c>
      <c r="D9" s="27">
        <v>3</v>
      </c>
      <c r="E9" s="28">
        <v>13</v>
      </c>
      <c r="F9" s="29">
        <v>16</v>
      </c>
      <c r="G9" s="27">
        <v>3</v>
      </c>
      <c r="H9" s="30">
        <v>13</v>
      </c>
      <c r="I9" s="31">
        <v>16</v>
      </c>
      <c r="J9" s="27">
        <v>3</v>
      </c>
      <c r="K9" s="28">
        <v>13</v>
      </c>
    </row>
    <row r="10" spans="1:11" ht="13.5">
      <c r="A10" s="39" t="s">
        <v>21</v>
      </c>
      <c r="B10" s="11"/>
      <c r="C10" s="27">
        <v>4</v>
      </c>
      <c r="D10" s="27"/>
      <c r="E10" s="28">
        <v>4</v>
      </c>
      <c r="F10" s="29">
        <v>5</v>
      </c>
      <c r="G10" s="27"/>
      <c r="H10" s="30">
        <v>5</v>
      </c>
      <c r="I10" s="31">
        <v>5</v>
      </c>
      <c r="J10" s="27"/>
      <c r="K10" s="28">
        <v>5</v>
      </c>
    </row>
    <row r="11" spans="1:11" ht="13.5">
      <c r="A11" s="40" t="s">
        <v>22</v>
      </c>
      <c r="B11" s="11"/>
      <c r="C11" s="27">
        <v>4</v>
      </c>
      <c r="D11" s="27"/>
      <c r="E11" s="28">
        <v>4</v>
      </c>
      <c r="F11" s="29">
        <v>5</v>
      </c>
      <c r="G11" s="27"/>
      <c r="H11" s="30">
        <v>5</v>
      </c>
      <c r="I11" s="31">
        <v>5</v>
      </c>
      <c r="J11" s="27"/>
      <c r="K11" s="28">
        <v>5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53</v>
      </c>
      <c r="D20" s="27">
        <v>50</v>
      </c>
      <c r="E20" s="28">
        <v>2</v>
      </c>
      <c r="F20" s="29">
        <v>53</v>
      </c>
      <c r="G20" s="27">
        <v>50</v>
      </c>
      <c r="H20" s="30">
        <v>2</v>
      </c>
      <c r="I20" s="31">
        <v>53</v>
      </c>
      <c r="J20" s="27">
        <v>50</v>
      </c>
      <c r="K20" s="28">
        <v>2</v>
      </c>
    </row>
    <row r="21" spans="1:11" ht="13.5">
      <c r="A21" s="40" t="s">
        <v>22</v>
      </c>
      <c r="B21" s="11"/>
      <c r="C21" s="27">
        <v>11</v>
      </c>
      <c r="D21" s="27">
        <v>10</v>
      </c>
      <c r="E21" s="28"/>
      <c r="F21" s="29">
        <v>11</v>
      </c>
      <c r="G21" s="27">
        <v>10</v>
      </c>
      <c r="H21" s="30"/>
      <c r="I21" s="31">
        <v>11</v>
      </c>
      <c r="J21" s="27">
        <v>10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42</v>
      </c>
      <c r="D28" s="27">
        <v>40</v>
      </c>
      <c r="E28" s="28">
        <v>2</v>
      </c>
      <c r="F28" s="29">
        <v>42</v>
      </c>
      <c r="G28" s="27">
        <v>40</v>
      </c>
      <c r="H28" s="30">
        <v>2</v>
      </c>
      <c r="I28" s="31">
        <v>42</v>
      </c>
      <c r="J28" s="27">
        <v>40</v>
      </c>
      <c r="K28" s="28">
        <v>2</v>
      </c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97</v>
      </c>
      <c r="D30" s="27">
        <v>67</v>
      </c>
      <c r="E30" s="28">
        <v>31</v>
      </c>
      <c r="F30" s="29">
        <v>97</v>
      </c>
      <c r="G30" s="27">
        <v>67</v>
      </c>
      <c r="H30" s="30">
        <v>31</v>
      </c>
      <c r="I30" s="31">
        <v>97</v>
      </c>
      <c r="J30" s="27">
        <v>67</v>
      </c>
      <c r="K30" s="28">
        <v>31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4</v>
      </c>
      <c r="D34" s="27"/>
      <c r="E34" s="28">
        <v>4</v>
      </c>
      <c r="F34" s="29">
        <v>4</v>
      </c>
      <c r="G34" s="27"/>
      <c r="H34" s="30">
        <v>4</v>
      </c>
      <c r="I34" s="31">
        <v>4</v>
      </c>
      <c r="J34" s="27"/>
      <c r="K34" s="28">
        <v>4</v>
      </c>
    </row>
    <row r="35" spans="1:11" ht="13.5">
      <c r="A35" s="39" t="s">
        <v>37</v>
      </c>
      <c r="B35" s="11"/>
      <c r="C35" s="27">
        <v>83</v>
      </c>
      <c r="D35" s="27">
        <v>83</v>
      </c>
      <c r="E35" s="28"/>
      <c r="F35" s="29">
        <v>83</v>
      </c>
      <c r="G35" s="27">
        <v>83</v>
      </c>
      <c r="H35" s="30"/>
      <c r="I35" s="31">
        <v>83</v>
      </c>
      <c r="J35" s="27">
        <v>83</v>
      </c>
      <c r="K35" s="28"/>
    </row>
    <row r="36" spans="1:11" ht="13.5">
      <c r="A36" s="41" t="s">
        <v>38</v>
      </c>
      <c r="B36" s="17"/>
      <c r="C36" s="42">
        <v>324</v>
      </c>
      <c r="D36" s="42">
        <v>207</v>
      </c>
      <c r="E36" s="43">
        <v>117</v>
      </c>
      <c r="F36" s="44">
        <v>325</v>
      </c>
      <c r="G36" s="45">
        <v>207</v>
      </c>
      <c r="H36" s="46">
        <v>118</v>
      </c>
      <c r="I36" s="47">
        <v>325</v>
      </c>
      <c r="J36" s="42">
        <v>207</v>
      </c>
      <c r="K36" s="43">
        <v>118</v>
      </c>
    </row>
    <row r="37" spans="1:11" ht="13.5">
      <c r="A37" s="48" t="s">
        <v>39</v>
      </c>
      <c r="B37" s="18"/>
      <c r="C37" s="19"/>
      <c r="D37" s="19"/>
      <c r="E37" s="20"/>
      <c r="F37" s="21">
        <v>0.3</v>
      </c>
      <c r="G37" s="19"/>
      <c r="H37" s="22">
        <v>0.9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80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61</v>
      </c>
      <c r="D5" s="27">
        <v>4</v>
      </c>
      <c r="E5" s="28">
        <v>57</v>
      </c>
      <c r="F5" s="29">
        <v>61</v>
      </c>
      <c r="G5" s="27">
        <v>4</v>
      </c>
      <c r="H5" s="30">
        <v>57</v>
      </c>
      <c r="I5" s="31">
        <v>62</v>
      </c>
      <c r="J5" s="27"/>
      <c r="K5" s="28">
        <v>62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7</v>
      </c>
      <c r="D8" s="27"/>
      <c r="E8" s="28">
        <v>6</v>
      </c>
      <c r="F8" s="29">
        <v>7</v>
      </c>
      <c r="G8" s="27"/>
      <c r="H8" s="30">
        <v>6</v>
      </c>
      <c r="I8" s="31">
        <v>7</v>
      </c>
      <c r="J8" s="27"/>
      <c r="K8" s="28">
        <v>7</v>
      </c>
    </row>
    <row r="9" spans="1:11" ht="13.5">
      <c r="A9" s="39" t="s">
        <v>19</v>
      </c>
      <c r="B9" s="11" t="s">
        <v>20</v>
      </c>
      <c r="C9" s="27">
        <v>16</v>
      </c>
      <c r="D9" s="27">
        <v>3</v>
      </c>
      <c r="E9" s="28">
        <v>13</v>
      </c>
      <c r="F9" s="29">
        <v>16</v>
      </c>
      <c r="G9" s="27">
        <v>3</v>
      </c>
      <c r="H9" s="30">
        <v>13</v>
      </c>
      <c r="I9" s="31">
        <v>19</v>
      </c>
      <c r="J9" s="27">
        <v>18</v>
      </c>
      <c r="K9" s="28">
        <v>1</v>
      </c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53</v>
      </c>
      <c r="D20" s="27">
        <v>50</v>
      </c>
      <c r="E20" s="28">
        <v>2</v>
      </c>
      <c r="F20" s="29">
        <v>53</v>
      </c>
      <c r="G20" s="27">
        <v>50</v>
      </c>
      <c r="H20" s="30">
        <v>2</v>
      </c>
      <c r="I20" s="31">
        <v>131</v>
      </c>
      <c r="J20" s="27">
        <v>123</v>
      </c>
      <c r="K20" s="28">
        <v>8</v>
      </c>
    </row>
    <row r="21" spans="1:11" ht="13.5">
      <c r="A21" s="40" t="s">
        <v>22</v>
      </c>
      <c r="B21" s="11"/>
      <c r="C21" s="27">
        <v>11</v>
      </c>
      <c r="D21" s="27">
        <v>10</v>
      </c>
      <c r="E21" s="28"/>
      <c r="F21" s="29">
        <v>11</v>
      </c>
      <c r="G21" s="27">
        <v>10</v>
      </c>
      <c r="H21" s="30"/>
      <c r="I21" s="31">
        <v>9</v>
      </c>
      <c r="J21" s="27">
        <v>9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>
        <v>3</v>
      </c>
      <c r="J24" s="27">
        <v>3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>
        <v>5</v>
      </c>
      <c r="J25" s="27">
        <v>5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42</v>
      </c>
      <c r="D28" s="27">
        <v>40</v>
      </c>
      <c r="E28" s="28">
        <v>2</v>
      </c>
      <c r="F28" s="29">
        <v>42</v>
      </c>
      <c r="G28" s="27">
        <v>40</v>
      </c>
      <c r="H28" s="30">
        <v>2</v>
      </c>
      <c r="I28" s="31">
        <v>45</v>
      </c>
      <c r="J28" s="27">
        <v>45</v>
      </c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>
        <v>69</v>
      </c>
      <c r="J29" s="27">
        <v>61</v>
      </c>
      <c r="K29" s="28">
        <v>8</v>
      </c>
    </row>
    <row r="30" spans="1:11" ht="13.5">
      <c r="A30" s="39" t="s">
        <v>32</v>
      </c>
      <c r="B30" s="11"/>
      <c r="C30" s="27">
        <v>97</v>
      </c>
      <c r="D30" s="27">
        <v>67</v>
      </c>
      <c r="E30" s="28">
        <v>31</v>
      </c>
      <c r="F30" s="29">
        <v>97</v>
      </c>
      <c r="G30" s="27">
        <v>67</v>
      </c>
      <c r="H30" s="30">
        <v>31</v>
      </c>
      <c r="I30" s="31">
        <v>57</v>
      </c>
      <c r="J30" s="27">
        <v>48</v>
      </c>
      <c r="K30" s="28">
        <v>9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4</v>
      </c>
      <c r="D34" s="27"/>
      <c r="E34" s="28">
        <v>4</v>
      </c>
      <c r="F34" s="29">
        <v>4</v>
      </c>
      <c r="G34" s="27"/>
      <c r="H34" s="30">
        <v>4</v>
      </c>
      <c r="I34" s="31">
        <v>3</v>
      </c>
      <c r="J34" s="27"/>
      <c r="K34" s="28">
        <v>3</v>
      </c>
    </row>
    <row r="35" spans="1:11" ht="13.5">
      <c r="A35" s="39" t="s">
        <v>37</v>
      </c>
      <c r="B35" s="11"/>
      <c r="C35" s="27">
        <v>83</v>
      </c>
      <c r="D35" s="27">
        <v>83</v>
      </c>
      <c r="E35" s="28"/>
      <c r="F35" s="29">
        <v>83</v>
      </c>
      <c r="G35" s="27">
        <v>83</v>
      </c>
      <c r="H35" s="30"/>
      <c r="I35" s="31">
        <v>57</v>
      </c>
      <c r="J35" s="27">
        <v>48</v>
      </c>
      <c r="K35" s="28">
        <v>9</v>
      </c>
    </row>
    <row r="36" spans="1:11" ht="13.5">
      <c r="A36" s="41" t="s">
        <v>38</v>
      </c>
      <c r="B36" s="17"/>
      <c r="C36" s="42">
        <v>321</v>
      </c>
      <c r="D36" s="42">
        <v>207</v>
      </c>
      <c r="E36" s="43">
        <v>113</v>
      </c>
      <c r="F36" s="44">
        <v>321</v>
      </c>
      <c r="G36" s="45">
        <v>207</v>
      </c>
      <c r="H36" s="46">
        <v>113</v>
      </c>
      <c r="I36" s="47">
        <v>336</v>
      </c>
      <c r="J36" s="42">
        <v>237</v>
      </c>
      <c r="K36" s="43">
        <v>99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4.7</v>
      </c>
      <c r="J37" s="19">
        <v>14.5</v>
      </c>
      <c r="K37" s="20">
        <v>-12.4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81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34</v>
      </c>
      <c r="D5" s="27">
        <v>2</v>
      </c>
      <c r="E5" s="28">
        <v>32</v>
      </c>
      <c r="F5" s="29">
        <v>34</v>
      </c>
      <c r="G5" s="27">
        <v>2</v>
      </c>
      <c r="H5" s="30">
        <v>32</v>
      </c>
      <c r="I5" s="31">
        <v>34</v>
      </c>
      <c r="J5" s="27">
        <v>2</v>
      </c>
      <c r="K5" s="28">
        <v>32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19</v>
      </c>
      <c r="D9" s="27">
        <v>12</v>
      </c>
      <c r="E9" s="28">
        <v>7</v>
      </c>
      <c r="F9" s="29">
        <v>19</v>
      </c>
      <c r="G9" s="27">
        <v>12</v>
      </c>
      <c r="H9" s="30">
        <v>7</v>
      </c>
      <c r="I9" s="31">
        <v>19</v>
      </c>
      <c r="J9" s="27">
        <v>12</v>
      </c>
      <c r="K9" s="28">
        <v>7</v>
      </c>
    </row>
    <row r="10" spans="1:11" ht="13.5">
      <c r="A10" s="39" t="s">
        <v>21</v>
      </c>
      <c r="B10" s="11"/>
      <c r="C10" s="27">
        <v>17</v>
      </c>
      <c r="D10" s="27">
        <v>11</v>
      </c>
      <c r="E10" s="28">
        <v>6</v>
      </c>
      <c r="F10" s="29">
        <v>17</v>
      </c>
      <c r="G10" s="27">
        <v>11</v>
      </c>
      <c r="H10" s="30">
        <v>6</v>
      </c>
      <c r="I10" s="31">
        <v>17</v>
      </c>
      <c r="J10" s="27">
        <v>11</v>
      </c>
      <c r="K10" s="28">
        <v>6</v>
      </c>
    </row>
    <row r="11" spans="1:11" ht="13.5">
      <c r="A11" s="40" t="s">
        <v>22</v>
      </c>
      <c r="B11" s="11"/>
      <c r="C11" s="27">
        <v>6</v>
      </c>
      <c r="D11" s="27">
        <v>5</v>
      </c>
      <c r="E11" s="28">
        <v>1</v>
      </c>
      <c r="F11" s="29">
        <v>6</v>
      </c>
      <c r="G11" s="27">
        <v>5</v>
      </c>
      <c r="H11" s="30">
        <v>1</v>
      </c>
      <c r="I11" s="31">
        <v>6</v>
      </c>
      <c r="J11" s="27">
        <v>5</v>
      </c>
      <c r="K11" s="28">
        <v>1</v>
      </c>
    </row>
    <row r="12" spans="1:11" ht="13.5">
      <c r="A12" s="40" t="s">
        <v>23</v>
      </c>
      <c r="B12" s="11"/>
      <c r="C12" s="27">
        <v>1</v>
      </c>
      <c r="D12" s="27"/>
      <c r="E12" s="28">
        <v>1</v>
      </c>
      <c r="F12" s="29">
        <v>1</v>
      </c>
      <c r="G12" s="27"/>
      <c r="H12" s="30">
        <v>1</v>
      </c>
      <c r="I12" s="31">
        <v>1</v>
      </c>
      <c r="J12" s="27"/>
      <c r="K12" s="28">
        <v>1</v>
      </c>
    </row>
    <row r="13" spans="1:11" ht="13.5">
      <c r="A13" s="40" t="s">
        <v>24</v>
      </c>
      <c r="B13" s="11"/>
      <c r="C13" s="27">
        <v>1</v>
      </c>
      <c r="D13" s="27"/>
      <c r="E13" s="28">
        <v>1</v>
      </c>
      <c r="F13" s="29">
        <v>1</v>
      </c>
      <c r="G13" s="27"/>
      <c r="H13" s="30">
        <v>1</v>
      </c>
      <c r="I13" s="31">
        <v>1</v>
      </c>
      <c r="J13" s="27"/>
      <c r="K13" s="28">
        <v>1</v>
      </c>
    </row>
    <row r="14" spans="1:11" ht="13.5">
      <c r="A14" s="40" t="s">
        <v>25</v>
      </c>
      <c r="B14" s="11"/>
      <c r="C14" s="27">
        <v>2</v>
      </c>
      <c r="D14" s="27">
        <v>1</v>
      </c>
      <c r="E14" s="28">
        <v>1</v>
      </c>
      <c r="F14" s="29">
        <v>2</v>
      </c>
      <c r="G14" s="27">
        <v>1</v>
      </c>
      <c r="H14" s="30">
        <v>1</v>
      </c>
      <c r="I14" s="31">
        <v>2</v>
      </c>
      <c r="J14" s="27">
        <v>1</v>
      </c>
      <c r="K14" s="28">
        <v>1</v>
      </c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7</v>
      </c>
      <c r="D19" s="27">
        <v>5</v>
      </c>
      <c r="E19" s="28">
        <v>2</v>
      </c>
      <c r="F19" s="29">
        <v>7</v>
      </c>
      <c r="G19" s="27">
        <v>5</v>
      </c>
      <c r="H19" s="30">
        <v>2</v>
      </c>
      <c r="I19" s="31">
        <v>7</v>
      </c>
      <c r="J19" s="27">
        <v>5</v>
      </c>
      <c r="K19" s="28">
        <v>2</v>
      </c>
    </row>
    <row r="20" spans="1:11" ht="13.5">
      <c r="A20" s="39" t="s">
        <v>31</v>
      </c>
      <c r="B20" s="11"/>
      <c r="C20" s="27">
        <v>35</v>
      </c>
      <c r="D20" s="27">
        <v>35</v>
      </c>
      <c r="E20" s="28"/>
      <c r="F20" s="29">
        <v>35</v>
      </c>
      <c r="G20" s="27">
        <v>35</v>
      </c>
      <c r="H20" s="30"/>
      <c r="I20" s="31">
        <v>35</v>
      </c>
      <c r="J20" s="27">
        <v>35</v>
      </c>
      <c r="K20" s="28"/>
    </row>
    <row r="21" spans="1:11" ht="13.5">
      <c r="A21" s="40" t="s">
        <v>22</v>
      </c>
      <c r="B21" s="11"/>
      <c r="C21" s="27">
        <v>5</v>
      </c>
      <c r="D21" s="27">
        <v>5</v>
      </c>
      <c r="E21" s="28"/>
      <c r="F21" s="29">
        <v>5</v>
      </c>
      <c r="G21" s="27">
        <v>5</v>
      </c>
      <c r="H21" s="30"/>
      <c r="I21" s="31">
        <v>5</v>
      </c>
      <c r="J21" s="27">
        <v>5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4</v>
      </c>
      <c r="D24" s="27">
        <v>4</v>
      </c>
      <c r="E24" s="28"/>
      <c r="F24" s="29">
        <v>4</v>
      </c>
      <c r="G24" s="27">
        <v>4</v>
      </c>
      <c r="H24" s="30"/>
      <c r="I24" s="31">
        <v>4</v>
      </c>
      <c r="J24" s="27">
        <v>4</v>
      </c>
      <c r="K24" s="28"/>
    </row>
    <row r="25" spans="1:11" ht="13.5">
      <c r="A25" s="40" t="s">
        <v>26</v>
      </c>
      <c r="B25" s="11"/>
      <c r="C25" s="27">
        <v>1</v>
      </c>
      <c r="D25" s="27">
        <v>1</v>
      </c>
      <c r="E25" s="28"/>
      <c r="F25" s="29">
        <v>1</v>
      </c>
      <c r="G25" s="27">
        <v>1</v>
      </c>
      <c r="H25" s="30"/>
      <c r="I25" s="31">
        <v>1</v>
      </c>
      <c r="J25" s="27">
        <v>1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1</v>
      </c>
      <c r="D28" s="27">
        <v>1</v>
      </c>
      <c r="E28" s="28"/>
      <c r="F28" s="29">
        <v>1</v>
      </c>
      <c r="G28" s="27">
        <v>1</v>
      </c>
      <c r="H28" s="30"/>
      <c r="I28" s="31">
        <v>1</v>
      </c>
      <c r="J28" s="27">
        <v>1</v>
      </c>
      <c r="K28" s="28"/>
    </row>
    <row r="29" spans="1:11" ht="13.5">
      <c r="A29" s="40" t="s">
        <v>30</v>
      </c>
      <c r="B29" s="11"/>
      <c r="C29" s="27">
        <v>24</v>
      </c>
      <c r="D29" s="27">
        <v>24</v>
      </c>
      <c r="E29" s="28"/>
      <c r="F29" s="29">
        <v>24</v>
      </c>
      <c r="G29" s="27">
        <v>24</v>
      </c>
      <c r="H29" s="30"/>
      <c r="I29" s="31">
        <v>24</v>
      </c>
      <c r="J29" s="27">
        <v>24</v>
      </c>
      <c r="K29" s="28"/>
    </row>
    <row r="30" spans="1:11" ht="13.5">
      <c r="A30" s="39" t="s">
        <v>32</v>
      </c>
      <c r="B30" s="11"/>
      <c r="C30" s="27">
        <v>41</v>
      </c>
      <c r="D30" s="27">
        <v>36</v>
      </c>
      <c r="E30" s="28">
        <v>5</v>
      </c>
      <c r="F30" s="29">
        <v>41</v>
      </c>
      <c r="G30" s="27">
        <v>36</v>
      </c>
      <c r="H30" s="30">
        <v>5</v>
      </c>
      <c r="I30" s="31">
        <v>41</v>
      </c>
      <c r="J30" s="27">
        <v>36</v>
      </c>
      <c r="K30" s="28">
        <v>5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>
        <v>41</v>
      </c>
      <c r="D32" s="27">
        <v>41</v>
      </c>
      <c r="E32" s="28"/>
      <c r="F32" s="29">
        <v>41</v>
      </c>
      <c r="G32" s="27">
        <v>41</v>
      </c>
      <c r="H32" s="30"/>
      <c r="I32" s="31">
        <v>41</v>
      </c>
      <c r="J32" s="27">
        <v>41</v>
      </c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>
        <v>44</v>
      </c>
      <c r="D35" s="27">
        <v>44</v>
      </c>
      <c r="E35" s="28"/>
      <c r="F35" s="29">
        <v>44</v>
      </c>
      <c r="G35" s="27">
        <v>44</v>
      </c>
      <c r="H35" s="30"/>
      <c r="I35" s="31">
        <v>44</v>
      </c>
      <c r="J35" s="27">
        <v>44</v>
      </c>
      <c r="K35" s="28"/>
    </row>
    <row r="36" spans="1:11" ht="13.5">
      <c r="A36" s="41" t="s">
        <v>38</v>
      </c>
      <c r="B36" s="17"/>
      <c r="C36" s="42">
        <v>237</v>
      </c>
      <c r="D36" s="42">
        <v>181</v>
      </c>
      <c r="E36" s="43">
        <v>56</v>
      </c>
      <c r="F36" s="44">
        <v>237</v>
      </c>
      <c r="G36" s="45">
        <v>181</v>
      </c>
      <c r="H36" s="46">
        <v>56</v>
      </c>
      <c r="I36" s="47">
        <v>237</v>
      </c>
      <c r="J36" s="42">
        <v>181</v>
      </c>
      <c r="K36" s="43">
        <v>56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>
        <v>27</v>
      </c>
      <c r="G5" s="27">
        <v>2</v>
      </c>
      <c r="H5" s="30">
        <v>25</v>
      </c>
      <c r="I5" s="31">
        <v>27</v>
      </c>
      <c r="J5" s="27">
        <v>2</v>
      </c>
      <c r="K5" s="28">
        <v>25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>
        <v>8</v>
      </c>
      <c r="G8" s="27"/>
      <c r="H8" s="30">
        <v>4</v>
      </c>
      <c r="I8" s="31">
        <v>8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>
        <v>24</v>
      </c>
      <c r="G9" s="27">
        <v>26</v>
      </c>
      <c r="H9" s="30">
        <v>4</v>
      </c>
      <c r="I9" s="31">
        <v>24</v>
      </c>
      <c r="J9" s="27">
        <v>26</v>
      </c>
      <c r="K9" s="28">
        <v>4</v>
      </c>
    </row>
    <row r="10" spans="1:11" ht="13.5">
      <c r="A10" s="39" t="s">
        <v>21</v>
      </c>
      <c r="B10" s="11"/>
      <c r="C10" s="27"/>
      <c r="D10" s="27"/>
      <c r="E10" s="28"/>
      <c r="F10" s="29">
        <v>39</v>
      </c>
      <c r="G10" s="27">
        <v>30</v>
      </c>
      <c r="H10" s="30">
        <v>7</v>
      </c>
      <c r="I10" s="31">
        <v>39</v>
      </c>
      <c r="J10" s="27">
        <v>30</v>
      </c>
      <c r="K10" s="28">
        <v>7</v>
      </c>
    </row>
    <row r="11" spans="1:11" ht="13.5">
      <c r="A11" s="40" t="s">
        <v>22</v>
      </c>
      <c r="B11" s="11"/>
      <c r="C11" s="27"/>
      <c r="D11" s="27"/>
      <c r="E11" s="28"/>
      <c r="F11" s="29">
        <v>18</v>
      </c>
      <c r="G11" s="27">
        <v>13</v>
      </c>
      <c r="H11" s="30">
        <v>5</v>
      </c>
      <c r="I11" s="31">
        <v>18</v>
      </c>
      <c r="J11" s="27">
        <v>13</v>
      </c>
      <c r="K11" s="28">
        <v>5</v>
      </c>
    </row>
    <row r="12" spans="1:11" ht="13.5">
      <c r="A12" s="40" t="s">
        <v>23</v>
      </c>
      <c r="B12" s="11"/>
      <c r="C12" s="27"/>
      <c r="D12" s="27"/>
      <c r="E12" s="28"/>
      <c r="F12" s="29">
        <v>5</v>
      </c>
      <c r="G12" s="27">
        <v>3</v>
      </c>
      <c r="H12" s="30">
        <v>2</v>
      </c>
      <c r="I12" s="31">
        <v>5</v>
      </c>
      <c r="J12" s="27">
        <v>3</v>
      </c>
      <c r="K12" s="28">
        <v>2</v>
      </c>
    </row>
    <row r="13" spans="1:11" ht="13.5">
      <c r="A13" s="40" t="s">
        <v>24</v>
      </c>
      <c r="B13" s="11"/>
      <c r="C13" s="27"/>
      <c r="D13" s="27"/>
      <c r="E13" s="28"/>
      <c r="F13" s="29">
        <v>2</v>
      </c>
      <c r="G13" s="27">
        <v>2</v>
      </c>
      <c r="H13" s="30"/>
      <c r="I13" s="31">
        <v>2</v>
      </c>
      <c r="J13" s="27">
        <v>2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>
        <v>2</v>
      </c>
      <c r="G14" s="27">
        <v>1</v>
      </c>
      <c r="H14" s="30"/>
      <c r="I14" s="31">
        <v>2</v>
      </c>
      <c r="J14" s="27">
        <v>1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>
        <v>2</v>
      </c>
      <c r="G16" s="27">
        <v>2</v>
      </c>
      <c r="H16" s="30"/>
      <c r="I16" s="31">
        <v>2</v>
      </c>
      <c r="J16" s="27">
        <v>2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>
        <v>2</v>
      </c>
      <c r="G18" s="27">
        <v>2</v>
      </c>
      <c r="H18" s="30"/>
      <c r="I18" s="31">
        <v>2</v>
      </c>
      <c r="J18" s="27">
        <v>2</v>
      </c>
      <c r="K18" s="28"/>
    </row>
    <row r="19" spans="1:11" ht="13.5">
      <c r="A19" s="40" t="s">
        <v>30</v>
      </c>
      <c r="B19" s="11"/>
      <c r="C19" s="27"/>
      <c r="D19" s="27"/>
      <c r="E19" s="28"/>
      <c r="F19" s="29">
        <v>8</v>
      </c>
      <c r="G19" s="27">
        <v>7</v>
      </c>
      <c r="H19" s="30"/>
      <c r="I19" s="31">
        <v>8</v>
      </c>
      <c r="J19" s="27">
        <v>7</v>
      </c>
      <c r="K19" s="28"/>
    </row>
    <row r="20" spans="1:11" ht="13.5">
      <c r="A20" s="39" t="s">
        <v>31</v>
      </c>
      <c r="B20" s="11"/>
      <c r="C20" s="27"/>
      <c r="D20" s="27"/>
      <c r="E20" s="28"/>
      <c r="F20" s="29">
        <v>15</v>
      </c>
      <c r="G20" s="27">
        <v>13</v>
      </c>
      <c r="H20" s="30">
        <v>18</v>
      </c>
      <c r="I20" s="31">
        <v>15</v>
      </c>
      <c r="J20" s="27">
        <v>13</v>
      </c>
      <c r="K20" s="28">
        <v>18</v>
      </c>
    </row>
    <row r="21" spans="1:11" ht="13.5">
      <c r="A21" s="40" t="s">
        <v>22</v>
      </c>
      <c r="B21" s="11"/>
      <c r="C21" s="27"/>
      <c r="D21" s="27"/>
      <c r="E21" s="28"/>
      <c r="F21" s="29">
        <v>2</v>
      </c>
      <c r="G21" s="27">
        <v>2</v>
      </c>
      <c r="H21" s="30"/>
      <c r="I21" s="31">
        <v>2</v>
      </c>
      <c r="J21" s="27">
        <v>2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>
        <v>2</v>
      </c>
      <c r="I22" s="31"/>
      <c r="J22" s="27"/>
      <c r="K22" s="28">
        <v>2</v>
      </c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>
        <v>3</v>
      </c>
      <c r="G24" s="27">
        <v>1</v>
      </c>
      <c r="H24" s="30">
        <v>1</v>
      </c>
      <c r="I24" s="31">
        <v>3</v>
      </c>
      <c r="J24" s="27">
        <v>1</v>
      </c>
      <c r="K24" s="28">
        <v>1</v>
      </c>
    </row>
    <row r="25" spans="1:11" ht="13.5">
      <c r="A25" s="40" t="s">
        <v>26</v>
      </c>
      <c r="B25" s="11"/>
      <c r="C25" s="27"/>
      <c r="D25" s="27"/>
      <c r="E25" s="28"/>
      <c r="F25" s="29">
        <v>8</v>
      </c>
      <c r="G25" s="27">
        <v>8</v>
      </c>
      <c r="H25" s="30"/>
      <c r="I25" s="31">
        <v>8</v>
      </c>
      <c r="J25" s="27">
        <v>8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>
        <v>2</v>
      </c>
      <c r="G26" s="27">
        <v>2</v>
      </c>
      <c r="H26" s="30"/>
      <c r="I26" s="31">
        <v>2</v>
      </c>
      <c r="J26" s="27">
        <v>2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>
        <v>7</v>
      </c>
      <c r="I27" s="31"/>
      <c r="J27" s="27"/>
      <c r="K27" s="28">
        <v>7</v>
      </c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>
        <v>6</v>
      </c>
      <c r="I28" s="31"/>
      <c r="J28" s="27"/>
      <c r="K28" s="28">
        <v>6</v>
      </c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>
        <v>2</v>
      </c>
      <c r="I29" s="31"/>
      <c r="J29" s="27"/>
      <c r="K29" s="28">
        <v>2</v>
      </c>
    </row>
    <row r="30" spans="1:11" ht="13.5">
      <c r="A30" s="39" t="s">
        <v>32</v>
      </c>
      <c r="B30" s="11"/>
      <c r="C30" s="27"/>
      <c r="D30" s="27"/>
      <c r="E30" s="28"/>
      <c r="F30" s="29">
        <v>46</v>
      </c>
      <c r="G30" s="27">
        <v>37</v>
      </c>
      <c r="H30" s="30"/>
      <c r="I30" s="31">
        <v>46</v>
      </c>
      <c r="J30" s="27">
        <v>37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>
        <v>92</v>
      </c>
      <c r="G31" s="27">
        <v>61</v>
      </c>
      <c r="H31" s="30">
        <v>9</v>
      </c>
      <c r="I31" s="31">
        <v>92</v>
      </c>
      <c r="J31" s="27">
        <v>61</v>
      </c>
      <c r="K31" s="28">
        <v>9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>
        <v>32</v>
      </c>
      <c r="G34" s="27">
        <v>26</v>
      </c>
      <c r="H34" s="30"/>
      <c r="I34" s="31">
        <v>32</v>
      </c>
      <c r="J34" s="27">
        <v>26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>
        <v>231</v>
      </c>
      <c r="G35" s="27">
        <v>182</v>
      </c>
      <c r="H35" s="30"/>
      <c r="I35" s="31">
        <v>231</v>
      </c>
      <c r="J35" s="27">
        <v>268</v>
      </c>
      <c r="K35" s="28"/>
    </row>
    <row r="36" spans="1:11" ht="13.5">
      <c r="A36" s="41" t="s">
        <v>38</v>
      </c>
      <c r="B36" s="17"/>
      <c r="C36" s="42"/>
      <c r="D36" s="42"/>
      <c r="E36" s="43"/>
      <c r="F36" s="44">
        <v>514</v>
      </c>
      <c r="G36" s="45">
        <v>377</v>
      </c>
      <c r="H36" s="46">
        <v>67</v>
      </c>
      <c r="I36" s="47">
        <v>514</v>
      </c>
      <c r="J36" s="42">
        <v>463</v>
      </c>
      <c r="K36" s="43">
        <v>68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>
        <v>22.8</v>
      </c>
      <c r="K37" s="20">
        <v>1.5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82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>
        <v>48</v>
      </c>
      <c r="G5" s="27"/>
      <c r="H5" s="30"/>
      <c r="I5" s="31">
        <v>48</v>
      </c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>
        <v>49</v>
      </c>
      <c r="G10" s="27">
        <v>49</v>
      </c>
      <c r="H10" s="30"/>
      <c r="I10" s="31">
        <v>49</v>
      </c>
      <c r="J10" s="27">
        <v>49</v>
      </c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>
        <v>49</v>
      </c>
      <c r="G19" s="27">
        <v>49</v>
      </c>
      <c r="H19" s="30"/>
      <c r="I19" s="31">
        <v>49</v>
      </c>
      <c r="J19" s="27">
        <v>49</v>
      </c>
      <c r="K19" s="28"/>
    </row>
    <row r="20" spans="1:11" ht="13.5">
      <c r="A20" s="39" t="s">
        <v>31</v>
      </c>
      <c r="B20" s="11"/>
      <c r="C20" s="27"/>
      <c r="D20" s="27"/>
      <c r="E20" s="28"/>
      <c r="F20" s="29">
        <v>48</v>
      </c>
      <c r="G20" s="27">
        <v>48</v>
      </c>
      <c r="H20" s="30"/>
      <c r="I20" s="31">
        <v>48</v>
      </c>
      <c r="J20" s="27">
        <v>48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>
        <v>4</v>
      </c>
      <c r="G22" s="27">
        <v>4</v>
      </c>
      <c r="H22" s="30"/>
      <c r="I22" s="31">
        <v>4</v>
      </c>
      <c r="J22" s="27">
        <v>4</v>
      </c>
      <c r="K22" s="28"/>
    </row>
    <row r="23" spans="1:11" ht="13.5">
      <c r="A23" s="40" t="s">
        <v>24</v>
      </c>
      <c r="B23" s="11"/>
      <c r="C23" s="27"/>
      <c r="D23" s="27"/>
      <c r="E23" s="28"/>
      <c r="F23" s="29">
        <v>5</v>
      </c>
      <c r="G23" s="27">
        <v>5</v>
      </c>
      <c r="H23" s="30"/>
      <c r="I23" s="31">
        <v>5</v>
      </c>
      <c r="J23" s="27">
        <v>5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>
        <v>35</v>
      </c>
      <c r="G26" s="27">
        <v>35</v>
      </c>
      <c r="H26" s="30"/>
      <c r="I26" s="31">
        <v>35</v>
      </c>
      <c r="J26" s="27">
        <v>35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>
        <v>4</v>
      </c>
      <c r="G29" s="27">
        <v>4</v>
      </c>
      <c r="H29" s="30"/>
      <c r="I29" s="31">
        <v>4</v>
      </c>
      <c r="J29" s="27">
        <v>4</v>
      </c>
      <c r="K29" s="28"/>
    </row>
    <row r="30" spans="1:11" ht="13.5">
      <c r="A30" s="39" t="s">
        <v>32</v>
      </c>
      <c r="B30" s="11"/>
      <c r="C30" s="27"/>
      <c r="D30" s="27"/>
      <c r="E30" s="28"/>
      <c r="F30" s="29">
        <v>45</v>
      </c>
      <c r="G30" s="27">
        <v>45</v>
      </c>
      <c r="H30" s="30"/>
      <c r="I30" s="31">
        <v>45</v>
      </c>
      <c r="J30" s="27">
        <v>45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>
        <v>77</v>
      </c>
      <c r="G31" s="27">
        <v>77</v>
      </c>
      <c r="H31" s="30"/>
      <c r="I31" s="31">
        <v>77</v>
      </c>
      <c r="J31" s="27">
        <v>77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>
        <v>56</v>
      </c>
      <c r="G34" s="27">
        <v>56</v>
      </c>
      <c r="H34" s="30"/>
      <c r="I34" s="31">
        <v>56</v>
      </c>
      <c r="J34" s="27">
        <v>56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>
        <v>93</v>
      </c>
      <c r="G35" s="27">
        <v>93</v>
      </c>
      <c r="H35" s="30"/>
      <c r="I35" s="31">
        <v>93</v>
      </c>
      <c r="J35" s="27">
        <v>93</v>
      </c>
      <c r="K35" s="28"/>
    </row>
    <row r="36" spans="1:11" ht="13.5">
      <c r="A36" s="41" t="s">
        <v>38</v>
      </c>
      <c r="B36" s="17"/>
      <c r="C36" s="42"/>
      <c r="D36" s="42"/>
      <c r="E36" s="43"/>
      <c r="F36" s="44">
        <v>454</v>
      </c>
      <c r="G36" s="45">
        <v>368</v>
      </c>
      <c r="H36" s="46"/>
      <c r="I36" s="47">
        <v>454</v>
      </c>
      <c r="J36" s="42">
        <v>368</v>
      </c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11</v>
      </c>
      <c r="D5" s="27"/>
      <c r="E5" s="28">
        <v>11</v>
      </c>
      <c r="F5" s="29">
        <v>11</v>
      </c>
      <c r="G5" s="27"/>
      <c r="H5" s="30">
        <v>11</v>
      </c>
      <c r="I5" s="31">
        <v>11</v>
      </c>
      <c r="J5" s="27"/>
      <c r="K5" s="28">
        <v>11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4</v>
      </c>
      <c r="G8" s="27"/>
      <c r="H8" s="30">
        <v>4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5</v>
      </c>
      <c r="D9" s="27">
        <v>4</v>
      </c>
      <c r="E9" s="28">
        <v>1</v>
      </c>
      <c r="F9" s="29">
        <v>5</v>
      </c>
      <c r="G9" s="27">
        <v>4</v>
      </c>
      <c r="H9" s="30">
        <v>1</v>
      </c>
      <c r="I9" s="31">
        <v>5</v>
      </c>
      <c r="J9" s="27">
        <v>4</v>
      </c>
      <c r="K9" s="28">
        <v>1</v>
      </c>
    </row>
    <row r="10" spans="1:11" ht="13.5">
      <c r="A10" s="39" t="s">
        <v>21</v>
      </c>
      <c r="B10" s="11"/>
      <c r="C10" s="27">
        <v>13</v>
      </c>
      <c r="D10" s="27">
        <v>12</v>
      </c>
      <c r="E10" s="28">
        <v>1</v>
      </c>
      <c r="F10" s="29">
        <v>14</v>
      </c>
      <c r="G10" s="27">
        <v>12</v>
      </c>
      <c r="H10" s="30">
        <v>2</v>
      </c>
      <c r="I10" s="31">
        <v>14</v>
      </c>
      <c r="J10" s="27">
        <v>12</v>
      </c>
      <c r="K10" s="28">
        <v>2</v>
      </c>
    </row>
    <row r="11" spans="1:11" ht="13.5">
      <c r="A11" s="40" t="s">
        <v>22</v>
      </c>
      <c r="B11" s="11"/>
      <c r="C11" s="27">
        <v>4</v>
      </c>
      <c r="D11" s="27">
        <v>3</v>
      </c>
      <c r="E11" s="28">
        <v>1</v>
      </c>
      <c r="F11" s="29">
        <v>4</v>
      </c>
      <c r="G11" s="27">
        <v>3</v>
      </c>
      <c r="H11" s="30">
        <v>1</v>
      </c>
      <c r="I11" s="31">
        <v>4</v>
      </c>
      <c r="J11" s="27">
        <v>3</v>
      </c>
      <c r="K11" s="28">
        <v>1</v>
      </c>
    </row>
    <row r="12" spans="1:11" ht="13.5">
      <c r="A12" s="40" t="s">
        <v>23</v>
      </c>
      <c r="B12" s="11"/>
      <c r="C12" s="27">
        <v>1</v>
      </c>
      <c r="D12" s="27">
        <v>1</v>
      </c>
      <c r="E12" s="28"/>
      <c r="F12" s="29">
        <v>2</v>
      </c>
      <c r="G12" s="27">
        <v>2</v>
      </c>
      <c r="H12" s="30"/>
      <c r="I12" s="31">
        <v>2</v>
      </c>
      <c r="J12" s="27">
        <v>2</v>
      </c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>
        <v>2</v>
      </c>
      <c r="D14" s="27">
        <v>2</v>
      </c>
      <c r="E14" s="28"/>
      <c r="F14" s="29">
        <v>2</v>
      </c>
      <c r="G14" s="27">
        <v>2</v>
      </c>
      <c r="H14" s="30"/>
      <c r="I14" s="31">
        <v>2</v>
      </c>
      <c r="J14" s="27">
        <v>2</v>
      </c>
      <c r="K14" s="28"/>
    </row>
    <row r="15" spans="1:11" ht="13.5">
      <c r="A15" s="40" t="s">
        <v>26</v>
      </c>
      <c r="B15" s="11"/>
      <c r="C15" s="27">
        <v>1</v>
      </c>
      <c r="D15" s="27">
        <v>1</v>
      </c>
      <c r="E15" s="28"/>
      <c r="F15" s="29">
        <v>1</v>
      </c>
      <c r="G15" s="27">
        <v>1</v>
      </c>
      <c r="H15" s="30"/>
      <c r="I15" s="31">
        <v>1</v>
      </c>
      <c r="J15" s="27">
        <v>1</v>
      </c>
      <c r="K15" s="28"/>
    </row>
    <row r="16" spans="1:11" ht="13.5">
      <c r="A16" s="40" t="s">
        <v>27</v>
      </c>
      <c r="B16" s="11"/>
      <c r="C16" s="27">
        <v>1</v>
      </c>
      <c r="D16" s="27">
        <v>1</v>
      </c>
      <c r="E16" s="28"/>
      <c r="F16" s="29">
        <v>1</v>
      </c>
      <c r="G16" s="27">
        <v>1</v>
      </c>
      <c r="H16" s="30"/>
      <c r="I16" s="31">
        <v>1</v>
      </c>
      <c r="J16" s="27">
        <v>1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2</v>
      </c>
      <c r="D19" s="27">
        <v>2</v>
      </c>
      <c r="E19" s="28"/>
      <c r="F19" s="29">
        <v>3</v>
      </c>
      <c r="G19" s="27">
        <v>2</v>
      </c>
      <c r="H19" s="30">
        <v>1</v>
      </c>
      <c r="I19" s="31">
        <v>3</v>
      </c>
      <c r="J19" s="27">
        <v>2</v>
      </c>
      <c r="K19" s="28">
        <v>1</v>
      </c>
    </row>
    <row r="20" spans="1:11" ht="13.5">
      <c r="A20" s="39" t="s">
        <v>31</v>
      </c>
      <c r="B20" s="11"/>
      <c r="C20" s="27">
        <v>189</v>
      </c>
      <c r="D20" s="27">
        <v>187</v>
      </c>
      <c r="E20" s="28">
        <v>2</v>
      </c>
      <c r="F20" s="29">
        <v>192</v>
      </c>
      <c r="G20" s="27">
        <v>190</v>
      </c>
      <c r="H20" s="30">
        <v>2</v>
      </c>
      <c r="I20" s="31">
        <v>192</v>
      </c>
      <c r="J20" s="27">
        <v>190</v>
      </c>
      <c r="K20" s="28">
        <v>2</v>
      </c>
    </row>
    <row r="21" spans="1:11" ht="13.5">
      <c r="A21" s="40" t="s">
        <v>22</v>
      </c>
      <c r="B21" s="11"/>
      <c r="C21" s="27">
        <v>29</v>
      </c>
      <c r="D21" s="27">
        <v>29</v>
      </c>
      <c r="E21" s="28"/>
      <c r="F21" s="29">
        <v>30</v>
      </c>
      <c r="G21" s="27">
        <v>30</v>
      </c>
      <c r="H21" s="30"/>
      <c r="I21" s="31">
        <v>30</v>
      </c>
      <c r="J21" s="27">
        <v>30</v>
      </c>
      <c r="K21" s="28"/>
    </row>
    <row r="22" spans="1:11" ht="13.5">
      <c r="A22" s="40" t="s">
        <v>23</v>
      </c>
      <c r="B22" s="11"/>
      <c r="C22" s="27">
        <v>4</v>
      </c>
      <c r="D22" s="27">
        <v>4</v>
      </c>
      <c r="E22" s="28"/>
      <c r="F22" s="29">
        <v>4</v>
      </c>
      <c r="G22" s="27">
        <v>4</v>
      </c>
      <c r="H22" s="30"/>
      <c r="I22" s="31">
        <v>4</v>
      </c>
      <c r="J22" s="27">
        <v>4</v>
      </c>
      <c r="K22" s="28"/>
    </row>
    <row r="23" spans="1:11" ht="13.5">
      <c r="A23" s="40" t="s">
        <v>24</v>
      </c>
      <c r="B23" s="11"/>
      <c r="C23" s="27">
        <v>3</v>
      </c>
      <c r="D23" s="27">
        <v>2</v>
      </c>
      <c r="E23" s="28">
        <v>1</v>
      </c>
      <c r="F23" s="29">
        <v>3</v>
      </c>
      <c r="G23" s="27">
        <v>2</v>
      </c>
      <c r="H23" s="30">
        <v>1</v>
      </c>
      <c r="I23" s="31">
        <v>3</v>
      </c>
      <c r="J23" s="27">
        <v>2</v>
      </c>
      <c r="K23" s="28">
        <v>1</v>
      </c>
    </row>
    <row r="24" spans="1:11" ht="13.5">
      <c r="A24" s="40" t="s">
        <v>25</v>
      </c>
      <c r="B24" s="11"/>
      <c r="C24" s="27">
        <v>23</v>
      </c>
      <c r="D24" s="27">
        <v>22</v>
      </c>
      <c r="E24" s="28">
        <v>1</v>
      </c>
      <c r="F24" s="29">
        <v>24</v>
      </c>
      <c r="G24" s="27">
        <v>23</v>
      </c>
      <c r="H24" s="30">
        <v>1</v>
      </c>
      <c r="I24" s="31">
        <v>24</v>
      </c>
      <c r="J24" s="27">
        <v>23</v>
      </c>
      <c r="K24" s="28">
        <v>1</v>
      </c>
    </row>
    <row r="25" spans="1:11" ht="13.5">
      <c r="A25" s="40" t="s">
        <v>26</v>
      </c>
      <c r="B25" s="11"/>
      <c r="C25" s="27">
        <v>24</v>
      </c>
      <c r="D25" s="27">
        <v>24</v>
      </c>
      <c r="E25" s="28"/>
      <c r="F25" s="29">
        <v>25</v>
      </c>
      <c r="G25" s="27">
        <v>25</v>
      </c>
      <c r="H25" s="30"/>
      <c r="I25" s="31">
        <v>25</v>
      </c>
      <c r="J25" s="27">
        <v>25</v>
      </c>
      <c r="K25" s="28"/>
    </row>
    <row r="26" spans="1:11" ht="13.5">
      <c r="A26" s="40" t="s">
        <v>27</v>
      </c>
      <c r="B26" s="11"/>
      <c r="C26" s="27">
        <v>28</v>
      </c>
      <c r="D26" s="27">
        <v>28</v>
      </c>
      <c r="E26" s="28"/>
      <c r="F26" s="29">
        <v>28</v>
      </c>
      <c r="G26" s="27">
        <v>28</v>
      </c>
      <c r="H26" s="30"/>
      <c r="I26" s="31">
        <v>28</v>
      </c>
      <c r="J26" s="27">
        <v>28</v>
      </c>
      <c r="K26" s="28"/>
    </row>
    <row r="27" spans="1:11" ht="13.5">
      <c r="A27" s="40" t="s">
        <v>28</v>
      </c>
      <c r="B27" s="11"/>
      <c r="C27" s="27">
        <v>14</v>
      </c>
      <c r="D27" s="27">
        <v>14</v>
      </c>
      <c r="E27" s="28"/>
      <c r="F27" s="29">
        <v>13</v>
      </c>
      <c r="G27" s="27">
        <v>13</v>
      </c>
      <c r="H27" s="30"/>
      <c r="I27" s="31">
        <v>13</v>
      </c>
      <c r="J27" s="27">
        <v>13</v>
      </c>
      <c r="K27" s="28"/>
    </row>
    <row r="28" spans="1:11" ht="13.5">
      <c r="A28" s="40" t="s">
        <v>29</v>
      </c>
      <c r="B28" s="11"/>
      <c r="C28" s="27">
        <v>56</v>
      </c>
      <c r="D28" s="27">
        <v>56</v>
      </c>
      <c r="E28" s="28"/>
      <c r="F28" s="29">
        <v>57</v>
      </c>
      <c r="G28" s="27">
        <v>57</v>
      </c>
      <c r="H28" s="30"/>
      <c r="I28" s="31">
        <v>57</v>
      </c>
      <c r="J28" s="27">
        <v>57</v>
      </c>
      <c r="K28" s="28"/>
    </row>
    <row r="29" spans="1:11" ht="13.5">
      <c r="A29" s="40" t="s">
        <v>30</v>
      </c>
      <c r="B29" s="11"/>
      <c r="C29" s="27">
        <v>8</v>
      </c>
      <c r="D29" s="27">
        <v>8</v>
      </c>
      <c r="E29" s="28"/>
      <c r="F29" s="29">
        <v>8</v>
      </c>
      <c r="G29" s="27">
        <v>8</v>
      </c>
      <c r="H29" s="30"/>
      <c r="I29" s="31">
        <v>8</v>
      </c>
      <c r="J29" s="27">
        <v>8</v>
      </c>
      <c r="K29" s="28"/>
    </row>
    <row r="30" spans="1:11" ht="13.5">
      <c r="A30" s="39" t="s">
        <v>32</v>
      </c>
      <c r="B30" s="11"/>
      <c r="C30" s="27">
        <v>49</v>
      </c>
      <c r="D30" s="27">
        <v>45</v>
      </c>
      <c r="E30" s="28">
        <v>4</v>
      </c>
      <c r="F30" s="29">
        <v>48</v>
      </c>
      <c r="G30" s="27">
        <v>44</v>
      </c>
      <c r="H30" s="30">
        <v>4</v>
      </c>
      <c r="I30" s="31">
        <v>48</v>
      </c>
      <c r="J30" s="27">
        <v>44</v>
      </c>
      <c r="K30" s="28">
        <v>4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22</v>
      </c>
      <c r="D34" s="27">
        <v>22</v>
      </c>
      <c r="E34" s="28"/>
      <c r="F34" s="29">
        <v>23</v>
      </c>
      <c r="G34" s="27">
        <v>23</v>
      </c>
      <c r="H34" s="30"/>
      <c r="I34" s="31">
        <v>23</v>
      </c>
      <c r="J34" s="27">
        <v>23</v>
      </c>
      <c r="K34" s="28"/>
    </row>
    <row r="35" spans="1:11" ht="13.5">
      <c r="A35" s="39" t="s">
        <v>37</v>
      </c>
      <c r="B35" s="11"/>
      <c r="C35" s="27">
        <v>17</v>
      </c>
      <c r="D35" s="27">
        <v>17</v>
      </c>
      <c r="E35" s="28"/>
      <c r="F35" s="29">
        <v>16</v>
      </c>
      <c r="G35" s="27">
        <v>16</v>
      </c>
      <c r="H35" s="30"/>
      <c r="I35" s="31">
        <v>16</v>
      </c>
      <c r="J35" s="27">
        <v>16</v>
      </c>
      <c r="K35" s="28"/>
    </row>
    <row r="36" spans="1:11" ht="13.5">
      <c r="A36" s="41" t="s">
        <v>38</v>
      </c>
      <c r="B36" s="17"/>
      <c r="C36" s="42">
        <v>311</v>
      </c>
      <c r="D36" s="42">
        <v>287</v>
      </c>
      <c r="E36" s="43">
        <v>24</v>
      </c>
      <c r="F36" s="44">
        <v>313</v>
      </c>
      <c r="G36" s="45">
        <v>289</v>
      </c>
      <c r="H36" s="46">
        <v>24</v>
      </c>
      <c r="I36" s="47">
        <v>314</v>
      </c>
      <c r="J36" s="42">
        <v>289</v>
      </c>
      <c r="K36" s="43">
        <v>25</v>
      </c>
    </row>
    <row r="37" spans="1:11" ht="13.5">
      <c r="A37" s="48" t="s">
        <v>39</v>
      </c>
      <c r="B37" s="18"/>
      <c r="C37" s="19"/>
      <c r="D37" s="19"/>
      <c r="E37" s="20"/>
      <c r="F37" s="21">
        <v>0.6</v>
      </c>
      <c r="G37" s="19">
        <v>0.7</v>
      </c>
      <c r="H37" s="22"/>
      <c r="I37" s="23">
        <v>0.3</v>
      </c>
      <c r="J37" s="19"/>
      <c r="K37" s="20">
        <v>4.2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27</v>
      </c>
      <c r="D5" s="27"/>
      <c r="E5" s="28">
        <v>27</v>
      </c>
      <c r="F5" s="29">
        <v>27</v>
      </c>
      <c r="G5" s="27"/>
      <c r="H5" s="30">
        <v>27</v>
      </c>
      <c r="I5" s="31">
        <v>27</v>
      </c>
      <c r="J5" s="27"/>
      <c r="K5" s="28">
        <v>27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42</v>
      </c>
      <c r="D9" s="27">
        <v>24</v>
      </c>
      <c r="E9" s="28">
        <v>1</v>
      </c>
      <c r="F9" s="29">
        <v>42</v>
      </c>
      <c r="G9" s="27">
        <v>24</v>
      </c>
      <c r="H9" s="30">
        <v>1</v>
      </c>
      <c r="I9" s="31">
        <v>42</v>
      </c>
      <c r="J9" s="27">
        <v>30</v>
      </c>
      <c r="K9" s="28">
        <v>1</v>
      </c>
    </row>
    <row r="10" spans="1:11" ht="13.5">
      <c r="A10" s="39" t="s">
        <v>21</v>
      </c>
      <c r="B10" s="11"/>
      <c r="C10" s="27">
        <v>89</v>
      </c>
      <c r="D10" s="27">
        <v>49</v>
      </c>
      <c r="E10" s="28">
        <v>3</v>
      </c>
      <c r="F10" s="29">
        <v>89</v>
      </c>
      <c r="G10" s="27">
        <v>48</v>
      </c>
      <c r="H10" s="30">
        <v>3</v>
      </c>
      <c r="I10" s="31">
        <v>89</v>
      </c>
      <c r="J10" s="27">
        <v>48</v>
      </c>
      <c r="K10" s="28">
        <v>3</v>
      </c>
    </row>
    <row r="11" spans="1:11" ht="13.5">
      <c r="A11" s="40" t="s">
        <v>22</v>
      </c>
      <c r="B11" s="11"/>
      <c r="C11" s="27">
        <v>15</v>
      </c>
      <c r="D11" s="27">
        <v>7</v>
      </c>
      <c r="E11" s="28">
        <v>1</v>
      </c>
      <c r="F11" s="29">
        <v>15</v>
      </c>
      <c r="G11" s="27">
        <v>6</v>
      </c>
      <c r="H11" s="30">
        <v>1</v>
      </c>
      <c r="I11" s="31">
        <v>15</v>
      </c>
      <c r="J11" s="27">
        <v>6</v>
      </c>
      <c r="K11" s="28">
        <v>1</v>
      </c>
    </row>
    <row r="12" spans="1:11" ht="13.5">
      <c r="A12" s="40" t="s">
        <v>23</v>
      </c>
      <c r="B12" s="11"/>
      <c r="C12" s="27">
        <v>4</v>
      </c>
      <c r="D12" s="27">
        <v>2</v>
      </c>
      <c r="E12" s="28"/>
      <c r="F12" s="29">
        <v>4</v>
      </c>
      <c r="G12" s="27">
        <v>2</v>
      </c>
      <c r="H12" s="30"/>
      <c r="I12" s="31">
        <v>4</v>
      </c>
      <c r="J12" s="27">
        <v>2</v>
      </c>
      <c r="K12" s="28"/>
    </row>
    <row r="13" spans="1:11" ht="13.5">
      <c r="A13" s="40" t="s">
        <v>24</v>
      </c>
      <c r="B13" s="11"/>
      <c r="C13" s="27">
        <v>6</v>
      </c>
      <c r="D13" s="27">
        <v>2</v>
      </c>
      <c r="E13" s="28"/>
      <c r="F13" s="29">
        <v>6</v>
      </c>
      <c r="G13" s="27">
        <v>2</v>
      </c>
      <c r="H13" s="30"/>
      <c r="I13" s="31">
        <v>6</v>
      </c>
      <c r="J13" s="27">
        <v>2</v>
      </c>
      <c r="K13" s="28"/>
    </row>
    <row r="14" spans="1:11" ht="13.5">
      <c r="A14" s="40" t="s">
        <v>25</v>
      </c>
      <c r="B14" s="11"/>
      <c r="C14" s="27">
        <v>3</v>
      </c>
      <c r="D14" s="27">
        <v>3</v>
      </c>
      <c r="E14" s="28"/>
      <c r="F14" s="29">
        <v>3</v>
      </c>
      <c r="G14" s="27">
        <v>3</v>
      </c>
      <c r="H14" s="30"/>
      <c r="I14" s="31">
        <v>3</v>
      </c>
      <c r="J14" s="27">
        <v>3</v>
      </c>
      <c r="K14" s="28"/>
    </row>
    <row r="15" spans="1:11" ht="13.5">
      <c r="A15" s="40" t="s">
        <v>26</v>
      </c>
      <c r="B15" s="11"/>
      <c r="C15" s="27">
        <v>6</v>
      </c>
      <c r="D15" s="27">
        <v>2</v>
      </c>
      <c r="E15" s="28"/>
      <c r="F15" s="29">
        <v>6</v>
      </c>
      <c r="G15" s="27">
        <v>2</v>
      </c>
      <c r="H15" s="30"/>
      <c r="I15" s="31">
        <v>6</v>
      </c>
      <c r="J15" s="27">
        <v>2</v>
      </c>
      <c r="K15" s="28"/>
    </row>
    <row r="16" spans="1:11" ht="13.5">
      <c r="A16" s="40" t="s">
        <v>27</v>
      </c>
      <c r="B16" s="11"/>
      <c r="C16" s="27">
        <v>5</v>
      </c>
      <c r="D16" s="27">
        <v>2</v>
      </c>
      <c r="E16" s="28"/>
      <c r="F16" s="29">
        <v>5</v>
      </c>
      <c r="G16" s="27">
        <v>2</v>
      </c>
      <c r="H16" s="30"/>
      <c r="I16" s="31">
        <v>5</v>
      </c>
      <c r="J16" s="27">
        <v>2</v>
      </c>
      <c r="K16" s="28"/>
    </row>
    <row r="17" spans="1:11" ht="13.5">
      <c r="A17" s="40" t="s">
        <v>28</v>
      </c>
      <c r="B17" s="11"/>
      <c r="C17" s="27">
        <v>4</v>
      </c>
      <c r="D17" s="27">
        <v>3</v>
      </c>
      <c r="E17" s="28"/>
      <c r="F17" s="29">
        <v>4</v>
      </c>
      <c r="G17" s="27">
        <v>3</v>
      </c>
      <c r="H17" s="30"/>
      <c r="I17" s="31">
        <v>4</v>
      </c>
      <c r="J17" s="27">
        <v>3</v>
      </c>
      <c r="K17" s="28"/>
    </row>
    <row r="18" spans="1:11" ht="13.5">
      <c r="A18" s="40" t="s">
        <v>29</v>
      </c>
      <c r="B18" s="11"/>
      <c r="C18" s="27">
        <v>2</v>
      </c>
      <c r="D18" s="27">
        <v>2</v>
      </c>
      <c r="E18" s="28"/>
      <c r="F18" s="29">
        <v>2</v>
      </c>
      <c r="G18" s="27">
        <v>2</v>
      </c>
      <c r="H18" s="30"/>
      <c r="I18" s="31">
        <v>2</v>
      </c>
      <c r="J18" s="27">
        <v>2</v>
      </c>
      <c r="K18" s="28"/>
    </row>
    <row r="19" spans="1:11" ht="13.5">
      <c r="A19" s="40" t="s">
        <v>30</v>
      </c>
      <c r="B19" s="11"/>
      <c r="C19" s="27">
        <v>44</v>
      </c>
      <c r="D19" s="27">
        <v>26</v>
      </c>
      <c r="E19" s="28">
        <v>2</v>
      </c>
      <c r="F19" s="29">
        <v>44</v>
      </c>
      <c r="G19" s="27">
        <v>26</v>
      </c>
      <c r="H19" s="30">
        <v>2</v>
      </c>
      <c r="I19" s="31">
        <v>44</v>
      </c>
      <c r="J19" s="27">
        <v>26</v>
      </c>
      <c r="K19" s="28">
        <v>2</v>
      </c>
    </row>
    <row r="20" spans="1:11" ht="13.5">
      <c r="A20" s="39" t="s">
        <v>31</v>
      </c>
      <c r="B20" s="11"/>
      <c r="C20" s="27">
        <v>262</v>
      </c>
      <c r="D20" s="27">
        <v>201</v>
      </c>
      <c r="E20" s="28"/>
      <c r="F20" s="29">
        <v>262</v>
      </c>
      <c r="G20" s="27">
        <v>201</v>
      </c>
      <c r="H20" s="30"/>
      <c r="I20" s="31">
        <v>262</v>
      </c>
      <c r="J20" s="27">
        <v>201</v>
      </c>
      <c r="K20" s="28"/>
    </row>
    <row r="21" spans="1:11" ht="13.5">
      <c r="A21" s="40" t="s">
        <v>22</v>
      </c>
      <c r="B21" s="11"/>
      <c r="C21" s="27">
        <v>45</v>
      </c>
      <c r="D21" s="27">
        <v>31</v>
      </c>
      <c r="E21" s="28"/>
      <c r="F21" s="29">
        <v>45</v>
      </c>
      <c r="G21" s="27">
        <v>31</v>
      </c>
      <c r="H21" s="30"/>
      <c r="I21" s="31">
        <v>45</v>
      </c>
      <c r="J21" s="27">
        <v>31</v>
      </c>
      <c r="K21" s="28"/>
    </row>
    <row r="22" spans="1:11" ht="13.5">
      <c r="A22" s="40" t="s">
        <v>23</v>
      </c>
      <c r="B22" s="11"/>
      <c r="C22" s="27">
        <v>5</v>
      </c>
      <c r="D22" s="27">
        <v>4</v>
      </c>
      <c r="E22" s="28"/>
      <c r="F22" s="29">
        <v>5</v>
      </c>
      <c r="G22" s="27">
        <v>4</v>
      </c>
      <c r="H22" s="30"/>
      <c r="I22" s="31">
        <v>5</v>
      </c>
      <c r="J22" s="27">
        <v>4</v>
      </c>
      <c r="K22" s="28"/>
    </row>
    <row r="23" spans="1:11" ht="13.5">
      <c r="A23" s="40" t="s">
        <v>24</v>
      </c>
      <c r="B23" s="11"/>
      <c r="C23" s="27">
        <v>8</v>
      </c>
      <c r="D23" s="27">
        <v>2</v>
      </c>
      <c r="E23" s="28"/>
      <c r="F23" s="29">
        <v>8</v>
      </c>
      <c r="G23" s="27">
        <v>2</v>
      </c>
      <c r="H23" s="30"/>
      <c r="I23" s="31">
        <v>8</v>
      </c>
      <c r="J23" s="27">
        <v>2</v>
      </c>
      <c r="K23" s="28"/>
    </row>
    <row r="24" spans="1:11" ht="13.5">
      <c r="A24" s="40" t="s">
        <v>25</v>
      </c>
      <c r="B24" s="11"/>
      <c r="C24" s="27">
        <v>7</v>
      </c>
      <c r="D24" s="27">
        <v>6</v>
      </c>
      <c r="E24" s="28"/>
      <c r="F24" s="29">
        <v>7</v>
      </c>
      <c r="G24" s="27">
        <v>6</v>
      </c>
      <c r="H24" s="30"/>
      <c r="I24" s="31">
        <v>7</v>
      </c>
      <c r="J24" s="27">
        <v>6</v>
      </c>
      <c r="K24" s="28"/>
    </row>
    <row r="25" spans="1:11" ht="13.5">
      <c r="A25" s="40" t="s">
        <v>26</v>
      </c>
      <c r="B25" s="11"/>
      <c r="C25" s="27">
        <v>42</v>
      </c>
      <c r="D25" s="27">
        <v>25</v>
      </c>
      <c r="E25" s="28"/>
      <c r="F25" s="29">
        <v>42</v>
      </c>
      <c r="G25" s="27">
        <v>25</v>
      </c>
      <c r="H25" s="30"/>
      <c r="I25" s="31">
        <v>42</v>
      </c>
      <c r="J25" s="27">
        <v>25</v>
      </c>
      <c r="K25" s="28"/>
    </row>
    <row r="26" spans="1:11" ht="13.5">
      <c r="A26" s="40" t="s">
        <v>27</v>
      </c>
      <c r="B26" s="11"/>
      <c r="C26" s="27">
        <v>21</v>
      </c>
      <c r="D26" s="27">
        <v>15</v>
      </c>
      <c r="E26" s="28"/>
      <c r="F26" s="29">
        <v>21</v>
      </c>
      <c r="G26" s="27">
        <v>15</v>
      </c>
      <c r="H26" s="30"/>
      <c r="I26" s="31">
        <v>21</v>
      </c>
      <c r="J26" s="27">
        <v>15</v>
      </c>
      <c r="K26" s="28"/>
    </row>
    <row r="27" spans="1:11" ht="13.5">
      <c r="A27" s="40" t="s">
        <v>28</v>
      </c>
      <c r="B27" s="11"/>
      <c r="C27" s="27">
        <v>23</v>
      </c>
      <c r="D27" s="27">
        <v>13</v>
      </c>
      <c r="E27" s="28"/>
      <c r="F27" s="29">
        <v>23</v>
      </c>
      <c r="G27" s="27">
        <v>13</v>
      </c>
      <c r="H27" s="30"/>
      <c r="I27" s="31">
        <v>23</v>
      </c>
      <c r="J27" s="27">
        <v>13</v>
      </c>
      <c r="K27" s="28"/>
    </row>
    <row r="28" spans="1:11" ht="13.5">
      <c r="A28" s="40" t="s">
        <v>29</v>
      </c>
      <c r="B28" s="11"/>
      <c r="C28" s="27">
        <v>21</v>
      </c>
      <c r="D28" s="27">
        <v>14</v>
      </c>
      <c r="E28" s="28"/>
      <c r="F28" s="29">
        <v>21</v>
      </c>
      <c r="G28" s="27">
        <v>14</v>
      </c>
      <c r="H28" s="30"/>
      <c r="I28" s="31">
        <v>21</v>
      </c>
      <c r="J28" s="27">
        <v>14</v>
      </c>
      <c r="K28" s="28"/>
    </row>
    <row r="29" spans="1:11" ht="13.5">
      <c r="A29" s="40" t="s">
        <v>30</v>
      </c>
      <c r="B29" s="11"/>
      <c r="C29" s="27">
        <v>90</v>
      </c>
      <c r="D29" s="27">
        <v>91</v>
      </c>
      <c r="E29" s="28"/>
      <c r="F29" s="29">
        <v>90</v>
      </c>
      <c r="G29" s="27">
        <v>91</v>
      </c>
      <c r="H29" s="30"/>
      <c r="I29" s="31">
        <v>90</v>
      </c>
      <c r="J29" s="27">
        <v>91</v>
      </c>
      <c r="K29" s="28"/>
    </row>
    <row r="30" spans="1:11" ht="13.5">
      <c r="A30" s="39" t="s">
        <v>32</v>
      </c>
      <c r="B30" s="11"/>
      <c r="C30" s="27">
        <v>54</v>
      </c>
      <c r="D30" s="27">
        <v>36</v>
      </c>
      <c r="E30" s="28"/>
      <c r="F30" s="29">
        <v>54</v>
      </c>
      <c r="G30" s="27">
        <v>36</v>
      </c>
      <c r="H30" s="30"/>
      <c r="I30" s="31">
        <v>54</v>
      </c>
      <c r="J30" s="27">
        <v>36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21</v>
      </c>
      <c r="D34" s="27">
        <v>13</v>
      </c>
      <c r="E34" s="28"/>
      <c r="F34" s="29">
        <v>21</v>
      </c>
      <c r="G34" s="27">
        <v>13</v>
      </c>
      <c r="H34" s="30"/>
      <c r="I34" s="31">
        <v>21</v>
      </c>
      <c r="J34" s="27">
        <v>13</v>
      </c>
      <c r="K34" s="28"/>
    </row>
    <row r="35" spans="1:11" ht="13.5">
      <c r="A35" s="39" t="s">
        <v>37</v>
      </c>
      <c r="B35" s="11"/>
      <c r="C35" s="27">
        <v>394</v>
      </c>
      <c r="D35" s="27">
        <v>300</v>
      </c>
      <c r="E35" s="28"/>
      <c r="F35" s="29">
        <v>394</v>
      </c>
      <c r="G35" s="27">
        <v>293</v>
      </c>
      <c r="H35" s="30"/>
      <c r="I35" s="31">
        <v>394</v>
      </c>
      <c r="J35" s="27">
        <v>293</v>
      </c>
      <c r="K35" s="28"/>
    </row>
    <row r="36" spans="1:11" ht="13.5">
      <c r="A36" s="41" t="s">
        <v>38</v>
      </c>
      <c r="B36" s="17"/>
      <c r="C36" s="42">
        <v>895</v>
      </c>
      <c r="D36" s="42">
        <v>623</v>
      </c>
      <c r="E36" s="43">
        <v>37</v>
      </c>
      <c r="F36" s="44">
        <v>895</v>
      </c>
      <c r="G36" s="45">
        <v>615</v>
      </c>
      <c r="H36" s="46">
        <v>37</v>
      </c>
      <c r="I36" s="47">
        <v>895</v>
      </c>
      <c r="J36" s="42">
        <v>621</v>
      </c>
      <c r="K36" s="43">
        <v>37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>
        <v>-1.3</v>
      </c>
      <c r="H37" s="22"/>
      <c r="I37" s="23"/>
      <c r="J37" s="19">
        <v>1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>
        <v>16</v>
      </c>
      <c r="G5" s="27"/>
      <c r="H5" s="30">
        <v>16</v>
      </c>
      <c r="I5" s="31">
        <v>16</v>
      </c>
      <c r="J5" s="27"/>
      <c r="K5" s="28">
        <v>16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>
        <v>3</v>
      </c>
      <c r="G9" s="27">
        <v>2</v>
      </c>
      <c r="H9" s="30">
        <v>1</v>
      </c>
      <c r="I9" s="31">
        <v>5</v>
      </c>
      <c r="J9" s="27">
        <v>4</v>
      </c>
      <c r="K9" s="28">
        <v>1</v>
      </c>
    </row>
    <row r="10" spans="1:11" ht="13.5">
      <c r="A10" s="39" t="s">
        <v>21</v>
      </c>
      <c r="B10" s="11"/>
      <c r="C10" s="27"/>
      <c r="D10" s="27"/>
      <c r="E10" s="28"/>
      <c r="F10" s="29">
        <v>12</v>
      </c>
      <c r="G10" s="27">
        <v>10</v>
      </c>
      <c r="H10" s="30">
        <v>2</v>
      </c>
      <c r="I10" s="31">
        <v>10</v>
      </c>
      <c r="J10" s="27">
        <v>9</v>
      </c>
      <c r="K10" s="28">
        <v>1</v>
      </c>
    </row>
    <row r="11" spans="1:11" ht="13.5">
      <c r="A11" s="40" t="s">
        <v>22</v>
      </c>
      <c r="B11" s="11"/>
      <c r="C11" s="27"/>
      <c r="D11" s="27"/>
      <c r="E11" s="28"/>
      <c r="F11" s="29">
        <v>5</v>
      </c>
      <c r="G11" s="27">
        <v>4</v>
      </c>
      <c r="H11" s="30">
        <v>1</v>
      </c>
      <c r="I11" s="31">
        <v>5</v>
      </c>
      <c r="J11" s="27">
        <v>4</v>
      </c>
      <c r="K11" s="28">
        <v>1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>
        <v>1</v>
      </c>
      <c r="J12" s="27">
        <v>1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>
        <v>1</v>
      </c>
      <c r="G14" s="27">
        <v>1</v>
      </c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>
        <v>1</v>
      </c>
      <c r="G15" s="27">
        <v>1</v>
      </c>
      <c r="H15" s="30"/>
      <c r="I15" s="31">
        <v>1</v>
      </c>
      <c r="J15" s="27">
        <v>1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>
        <v>1</v>
      </c>
      <c r="J16" s="27">
        <v>1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>
        <v>1</v>
      </c>
      <c r="G18" s="27">
        <v>1</v>
      </c>
      <c r="H18" s="30"/>
      <c r="I18" s="31">
        <v>1</v>
      </c>
      <c r="J18" s="27">
        <v>1</v>
      </c>
      <c r="K18" s="28"/>
    </row>
    <row r="19" spans="1:11" ht="13.5">
      <c r="A19" s="40" t="s">
        <v>30</v>
      </c>
      <c r="B19" s="11"/>
      <c r="C19" s="27"/>
      <c r="D19" s="27"/>
      <c r="E19" s="28"/>
      <c r="F19" s="29">
        <v>3</v>
      </c>
      <c r="G19" s="27">
        <v>2</v>
      </c>
      <c r="H19" s="30">
        <v>1</v>
      </c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>
        <v>1</v>
      </c>
      <c r="G20" s="27">
        <v>1</v>
      </c>
      <c r="H20" s="30"/>
      <c r="I20" s="31">
        <v>2</v>
      </c>
      <c r="J20" s="27">
        <v>1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>
        <v>1</v>
      </c>
      <c r="G23" s="27">
        <v>1</v>
      </c>
      <c r="H23" s="30"/>
      <c r="I23" s="31">
        <v>2</v>
      </c>
      <c r="J23" s="27">
        <v>1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>
        <v>209</v>
      </c>
      <c r="G30" s="27">
        <v>209</v>
      </c>
      <c r="H30" s="30"/>
      <c r="I30" s="31">
        <v>285</v>
      </c>
      <c r="J30" s="27">
        <v>285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>
        <v>246</v>
      </c>
      <c r="G36" s="45">
        <v>222</v>
      </c>
      <c r="H36" s="46">
        <v>24</v>
      </c>
      <c r="I36" s="47">
        <v>323</v>
      </c>
      <c r="J36" s="42">
        <v>299</v>
      </c>
      <c r="K36" s="43">
        <v>23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31.3</v>
      </c>
      <c r="J37" s="19">
        <v>34.7</v>
      </c>
      <c r="K37" s="20">
        <v>-4.2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>
        <v>49</v>
      </c>
      <c r="J39" s="27">
        <v>38</v>
      </c>
      <c r="K39" s="28">
        <v>11</v>
      </c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>
        <v>27</v>
      </c>
      <c r="J40" s="50">
        <v>21</v>
      </c>
      <c r="K40" s="51">
        <v>6</v>
      </c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>
        <v>29</v>
      </c>
      <c r="G5" s="27"/>
      <c r="H5" s="30">
        <v>29</v>
      </c>
      <c r="I5" s="31">
        <v>29</v>
      </c>
      <c r="J5" s="27"/>
      <c r="K5" s="28">
        <v>29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>
        <v>1</v>
      </c>
      <c r="G8" s="27"/>
      <c r="H8" s="30">
        <v>1</v>
      </c>
      <c r="I8" s="31">
        <v>1</v>
      </c>
      <c r="J8" s="27"/>
      <c r="K8" s="28">
        <v>1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>
        <v>5</v>
      </c>
      <c r="G9" s="27">
        <v>2</v>
      </c>
      <c r="H9" s="30">
        <v>3</v>
      </c>
      <c r="I9" s="31">
        <v>5</v>
      </c>
      <c r="J9" s="27">
        <v>3</v>
      </c>
      <c r="K9" s="28">
        <v>4</v>
      </c>
    </row>
    <row r="10" spans="1:11" ht="13.5">
      <c r="A10" s="39" t="s">
        <v>21</v>
      </c>
      <c r="B10" s="11"/>
      <c r="C10" s="27"/>
      <c r="D10" s="27"/>
      <c r="E10" s="28"/>
      <c r="F10" s="29">
        <v>31</v>
      </c>
      <c r="G10" s="27">
        <v>23</v>
      </c>
      <c r="H10" s="30">
        <v>6</v>
      </c>
      <c r="I10" s="31">
        <v>31</v>
      </c>
      <c r="J10" s="27">
        <v>27</v>
      </c>
      <c r="K10" s="28">
        <v>3</v>
      </c>
    </row>
    <row r="11" spans="1:11" ht="13.5">
      <c r="A11" s="40" t="s">
        <v>22</v>
      </c>
      <c r="B11" s="11"/>
      <c r="C11" s="27"/>
      <c r="D11" s="27"/>
      <c r="E11" s="28"/>
      <c r="F11" s="29">
        <v>7</v>
      </c>
      <c r="G11" s="27">
        <v>6</v>
      </c>
      <c r="H11" s="30">
        <v>1</v>
      </c>
      <c r="I11" s="31">
        <v>7</v>
      </c>
      <c r="J11" s="27">
        <v>6</v>
      </c>
      <c r="K11" s="28">
        <v>1</v>
      </c>
    </row>
    <row r="12" spans="1:11" ht="13.5">
      <c r="A12" s="40" t="s">
        <v>23</v>
      </c>
      <c r="B12" s="11"/>
      <c r="C12" s="27"/>
      <c r="D12" s="27"/>
      <c r="E12" s="28"/>
      <c r="F12" s="29">
        <v>4</v>
      </c>
      <c r="G12" s="27">
        <v>3</v>
      </c>
      <c r="H12" s="30"/>
      <c r="I12" s="31">
        <v>4</v>
      </c>
      <c r="J12" s="27">
        <v>4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>
        <v>1</v>
      </c>
      <c r="G13" s="27"/>
      <c r="H13" s="30"/>
      <c r="I13" s="31">
        <v>1</v>
      </c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>
        <v>4</v>
      </c>
      <c r="G15" s="27">
        <v>3</v>
      </c>
      <c r="H15" s="30">
        <v>1</v>
      </c>
      <c r="I15" s="31">
        <v>4</v>
      </c>
      <c r="J15" s="27">
        <v>4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>
        <v>4</v>
      </c>
      <c r="G16" s="27">
        <v>3</v>
      </c>
      <c r="H16" s="30">
        <v>1</v>
      </c>
      <c r="I16" s="31">
        <v>4</v>
      </c>
      <c r="J16" s="27">
        <v>4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>
        <v>1</v>
      </c>
      <c r="G17" s="27"/>
      <c r="H17" s="30">
        <v>1</v>
      </c>
      <c r="I17" s="31">
        <v>1</v>
      </c>
      <c r="J17" s="27"/>
      <c r="K17" s="28">
        <v>1</v>
      </c>
    </row>
    <row r="18" spans="1:11" ht="13.5">
      <c r="A18" s="40" t="s">
        <v>29</v>
      </c>
      <c r="B18" s="11"/>
      <c r="C18" s="27"/>
      <c r="D18" s="27"/>
      <c r="E18" s="28"/>
      <c r="F18" s="29">
        <v>4</v>
      </c>
      <c r="G18" s="27">
        <v>2</v>
      </c>
      <c r="H18" s="30">
        <v>2</v>
      </c>
      <c r="I18" s="31">
        <v>4</v>
      </c>
      <c r="J18" s="27">
        <v>3</v>
      </c>
      <c r="K18" s="28">
        <v>1</v>
      </c>
    </row>
    <row r="19" spans="1:11" ht="13.5">
      <c r="A19" s="40" t="s">
        <v>30</v>
      </c>
      <c r="B19" s="11"/>
      <c r="C19" s="27"/>
      <c r="D19" s="27"/>
      <c r="E19" s="28"/>
      <c r="F19" s="29">
        <v>6</v>
      </c>
      <c r="G19" s="27">
        <v>6</v>
      </c>
      <c r="H19" s="30"/>
      <c r="I19" s="31">
        <v>6</v>
      </c>
      <c r="J19" s="27">
        <v>6</v>
      </c>
      <c r="K19" s="28"/>
    </row>
    <row r="20" spans="1:11" ht="13.5">
      <c r="A20" s="39" t="s">
        <v>31</v>
      </c>
      <c r="B20" s="11"/>
      <c r="C20" s="27"/>
      <c r="D20" s="27"/>
      <c r="E20" s="28"/>
      <c r="F20" s="29">
        <v>338</v>
      </c>
      <c r="G20" s="27">
        <v>290</v>
      </c>
      <c r="H20" s="30">
        <v>40</v>
      </c>
      <c r="I20" s="31">
        <v>338</v>
      </c>
      <c r="J20" s="27">
        <v>296</v>
      </c>
      <c r="K20" s="28">
        <v>41</v>
      </c>
    </row>
    <row r="21" spans="1:11" ht="13.5">
      <c r="A21" s="40" t="s">
        <v>22</v>
      </c>
      <c r="B21" s="11"/>
      <c r="C21" s="27"/>
      <c r="D21" s="27"/>
      <c r="E21" s="28"/>
      <c r="F21" s="29">
        <v>24</v>
      </c>
      <c r="G21" s="27">
        <v>24</v>
      </c>
      <c r="H21" s="30"/>
      <c r="I21" s="31">
        <v>24</v>
      </c>
      <c r="J21" s="27">
        <v>24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>
        <v>12</v>
      </c>
      <c r="G22" s="27">
        <v>9</v>
      </c>
      <c r="H22" s="30"/>
      <c r="I22" s="31">
        <v>12</v>
      </c>
      <c r="J22" s="27">
        <v>12</v>
      </c>
      <c r="K22" s="28"/>
    </row>
    <row r="23" spans="1:11" ht="13.5">
      <c r="A23" s="40" t="s">
        <v>24</v>
      </c>
      <c r="B23" s="11"/>
      <c r="C23" s="27"/>
      <c r="D23" s="27"/>
      <c r="E23" s="28"/>
      <c r="F23" s="29">
        <v>3</v>
      </c>
      <c r="G23" s="27">
        <v>3</v>
      </c>
      <c r="H23" s="30"/>
      <c r="I23" s="31">
        <v>3</v>
      </c>
      <c r="J23" s="27">
        <v>3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>
        <v>3</v>
      </c>
      <c r="G24" s="27">
        <v>2</v>
      </c>
      <c r="H24" s="30"/>
      <c r="I24" s="31">
        <v>3</v>
      </c>
      <c r="J24" s="27">
        <v>2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>
        <v>6</v>
      </c>
      <c r="G25" s="27">
        <v>6</v>
      </c>
      <c r="H25" s="30"/>
      <c r="I25" s="31">
        <v>6</v>
      </c>
      <c r="J25" s="27">
        <v>6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>
        <v>13</v>
      </c>
      <c r="G26" s="27">
        <v>9</v>
      </c>
      <c r="H26" s="30">
        <v>4</v>
      </c>
      <c r="I26" s="31">
        <v>13</v>
      </c>
      <c r="J26" s="27">
        <v>9</v>
      </c>
      <c r="K26" s="28">
        <v>4</v>
      </c>
    </row>
    <row r="27" spans="1:11" ht="13.5">
      <c r="A27" s="40" t="s">
        <v>28</v>
      </c>
      <c r="B27" s="11"/>
      <c r="C27" s="27"/>
      <c r="D27" s="27"/>
      <c r="E27" s="28"/>
      <c r="F27" s="29">
        <v>3</v>
      </c>
      <c r="G27" s="27">
        <v>3</v>
      </c>
      <c r="H27" s="30"/>
      <c r="I27" s="31">
        <v>3</v>
      </c>
      <c r="J27" s="27">
        <v>3</v>
      </c>
      <c r="K27" s="28"/>
    </row>
    <row r="28" spans="1:11" ht="13.5">
      <c r="A28" s="40" t="s">
        <v>29</v>
      </c>
      <c r="B28" s="11"/>
      <c r="C28" s="27"/>
      <c r="D28" s="27"/>
      <c r="E28" s="28"/>
      <c r="F28" s="29">
        <v>16</v>
      </c>
      <c r="G28" s="27">
        <v>15</v>
      </c>
      <c r="H28" s="30"/>
      <c r="I28" s="31">
        <v>16</v>
      </c>
      <c r="J28" s="27">
        <v>15</v>
      </c>
      <c r="K28" s="28">
        <v>1</v>
      </c>
    </row>
    <row r="29" spans="1:11" ht="13.5">
      <c r="A29" s="40" t="s">
        <v>30</v>
      </c>
      <c r="B29" s="11"/>
      <c r="C29" s="27"/>
      <c r="D29" s="27"/>
      <c r="E29" s="28"/>
      <c r="F29" s="29">
        <v>258</v>
      </c>
      <c r="G29" s="27">
        <v>219</v>
      </c>
      <c r="H29" s="30">
        <v>36</v>
      </c>
      <c r="I29" s="31">
        <v>258</v>
      </c>
      <c r="J29" s="27">
        <v>222</v>
      </c>
      <c r="K29" s="28">
        <v>36</v>
      </c>
    </row>
    <row r="30" spans="1:11" ht="13.5">
      <c r="A30" s="39" t="s">
        <v>32</v>
      </c>
      <c r="B30" s="11"/>
      <c r="C30" s="27"/>
      <c r="D30" s="27"/>
      <c r="E30" s="28"/>
      <c r="F30" s="29">
        <v>146</v>
      </c>
      <c r="G30" s="27">
        <v>142</v>
      </c>
      <c r="H30" s="30">
        <v>4</v>
      </c>
      <c r="I30" s="31">
        <v>146</v>
      </c>
      <c r="J30" s="27">
        <v>142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>
        <v>119</v>
      </c>
      <c r="G34" s="27">
        <v>117</v>
      </c>
      <c r="H34" s="30"/>
      <c r="I34" s="31">
        <v>119</v>
      </c>
      <c r="J34" s="27">
        <v>119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>
        <v>315</v>
      </c>
      <c r="G35" s="27">
        <v>284</v>
      </c>
      <c r="H35" s="30">
        <v>4</v>
      </c>
      <c r="I35" s="31">
        <v>315</v>
      </c>
      <c r="J35" s="27">
        <v>315</v>
      </c>
      <c r="K35" s="28"/>
    </row>
    <row r="36" spans="1:11" ht="13.5">
      <c r="A36" s="41" t="s">
        <v>38</v>
      </c>
      <c r="B36" s="17"/>
      <c r="C36" s="42"/>
      <c r="D36" s="42"/>
      <c r="E36" s="43"/>
      <c r="F36" s="44">
        <v>984</v>
      </c>
      <c r="G36" s="45">
        <v>858</v>
      </c>
      <c r="H36" s="46">
        <v>87</v>
      </c>
      <c r="I36" s="47">
        <v>984</v>
      </c>
      <c r="J36" s="42">
        <v>902</v>
      </c>
      <c r="K36" s="43">
        <v>78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>
        <v>5.1</v>
      </c>
      <c r="K37" s="20">
        <v>-10.3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>
        <v>99</v>
      </c>
      <c r="G39" s="27">
        <v>89</v>
      </c>
      <c r="H39" s="30">
        <v>8</v>
      </c>
      <c r="I39" s="31">
        <v>99</v>
      </c>
      <c r="J39" s="27">
        <v>90</v>
      </c>
      <c r="K39" s="28">
        <v>9</v>
      </c>
    </row>
    <row r="40" spans="1:11" ht="13.5">
      <c r="A40" s="49" t="s">
        <v>44</v>
      </c>
      <c r="B40" s="24" t="s">
        <v>43</v>
      </c>
      <c r="C40" s="50"/>
      <c r="D40" s="50"/>
      <c r="E40" s="51"/>
      <c r="F40" s="52">
        <v>16</v>
      </c>
      <c r="G40" s="50">
        <v>14</v>
      </c>
      <c r="H40" s="53">
        <v>1</v>
      </c>
      <c r="I40" s="54">
        <v>16</v>
      </c>
      <c r="J40" s="50">
        <v>16</v>
      </c>
      <c r="K40" s="51"/>
    </row>
    <row r="41" spans="1:11" ht="13.5">
      <c r="A41" s="25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85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86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90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91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2019-11-22T10:17:05Z</dcterms:created>
  <dcterms:modified xsi:type="dcterms:W3CDTF">2019-11-22T11:05:05Z</dcterms:modified>
  <cp:category/>
  <cp:version/>
  <cp:contentType/>
  <cp:contentStatus/>
</cp:coreProperties>
</file>